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2ND YEAR CO ATTAINMENT EEE\"/>
    </mc:Choice>
  </mc:AlternateContent>
  <bookViews>
    <workbookView xWindow="0" yWindow="0" windowWidth="20490" windowHeight="7650" firstSheet="4" activeTab="5"/>
  </bookViews>
  <sheets>
    <sheet name="ATTAINMENT LEVEL" sheetId="1" r:id="rId1"/>
    <sheet name="15EEL48-OP-AMPLAB-Day-to-Day CO" sheetId="2" r:id="rId2"/>
    <sheet name="15EEL48-OP-AMPLAB--IA TEST CO" sheetId="3" r:id="rId3"/>
    <sheet name="15EEL48-OP-AMPLAB-FINAL EXAM CO" sheetId="4" r:id="rId4"/>
    <sheet name="15EEL48-OP-AMPLACONSOLIDATED CO" sheetId="5" r:id="rId5"/>
    <sheet name="CO PO DIRECT ASSESMENT" sheetId="6" r:id="rId6"/>
  </sheets>
  <calcPr calcId="162913"/>
  <extLst>
    <ext uri="GoogleSheetsCustomDataVersion1">
      <go:sheetsCustomData xmlns:go="http://customooxmlschemas.google.com/" r:id="rId10" roundtripDataSignature="AMtx7miTNFO3abVLZRQj27I2gAeCYZN7Ng=="/>
    </ext>
  </extLst>
</workbook>
</file>

<file path=xl/calcChain.xml><?xml version="1.0" encoding="utf-8"?>
<calcChain xmlns="http://schemas.openxmlformats.org/spreadsheetml/2006/main">
  <c r="D11" i="5" l="1"/>
  <c r="E11" i="5"/>
  <c r="F11" i="5"/>
  <c r="C11" i="5"/>
  <c r="B26" i="6" l="1"/>
  <c r="Q25" i="6"/>
  <c r="O25" i="6"/>
  <c r="N25" i="6"/>
  <c r="E25" i="6"/>
  <c r="D25" i="6"/>
  <c r="C25" i="6"/>
  <c r="Q24" i="6"/>
  <c r="O24" i="6"/>
  <c r="N24" i="6"/>
  <c r="E24" i="6"/>
  <c r="D24" i="6"/>
  <c r="C24" i="6"/>
  <c r="Q23" i="6"/>
  <c r="O23" i="6"/>
  <c r="N23" i="6"/>
  <c r="E23" i="6"/>
  <c r="D23" i="6"/>
  <c r="C23" i="6"/>
  <c r="Q22" i="6"/>
  <c r="O22" i="6"/>
  <c r="O26" i="6" s="1"/>
  <c r="N22" i="6"/>
  <c r="E22" i="6"/>
  <c r="E26" i="6" s="1"/>
  <c r="D22" i="6"/>
  <c r="C22" i="6"/>
  <c r="C26" i="6" s="1"/>
  <c r="P17" i="6"/>
  <c r="N17" i="6"/>
  <c r="M17" i="6"/>
  <c r="D17" i="6"/>
  <c r="C17" i="6"/>
  <c r="B17" i="6"/>
  <c r="F16" i="5"/>
  <c r="E16" i="5"/>
  <c r="D16" i="5"/>
  <c r="C16" i="5"/>
  <c r="N141" i="4"/>
  <c r="M141" i="4"/>
  <c r="L141" i="4"/>
  <c r="J141" i="4"/>
  <c r="I141" i="4"/>
  <c r="H141" i="4"/>
  <c r="O141" i="4" s="1"/>
  <c r="N140" i="4"/>
  <c r="M140" i="4"/>
  <c r="L140" i="4"/>
  <c r="J140" i="4"/>
  <c r="I140" i="4"/>
  <c r="H140" i="4"/>
  <c r="O140" i="4" s="1"/>
  <c r="N139" i="4"/>
  <c r="M139" i="4"/>
  <c r="L139" i="4"/>
  <c r="J139" i="4"/>
  <c r="I139" i="4"/>
  <c r="H139" i="4"/>
  <c r="O139" i="4" s="1"/>
  <c r="N138" i="4"/>
  <c r="M138" i="4"/>
  <c r="L138" i="4"/>
  <c r="J138" i="4"/>
  <c r="I138" i="4"/>
  <c r="H138" i="4"/>
  <c r="O138" i="4" s="1"/>
  <c r="N137" i="4"/>
  <c r="M137" i="4"/>
  <c r="L137" i="4"/>
  <c r="J137" i="4"/>
  <c r="I137" i="4"/>
  <c r="H137" i="4"/>
  <c r="O137" i="4" s="1"/>
  <c r="N136" i="4"/>
  <c r="M136" i="4"/>
  <c r="L136" i="4"/>
  <c r="J136" i="4"/>
  <c r="I136" i="4"/>
  <c r="H136" i="4"/>
  <c r="O136" i="4" s="1"/>
  <c r="N135" i="4"/>
  <c r="M135" i="4"/>
  <c r="L135" i="4"/>
  <c r="J135" i="4"/>
  <c r="I135" i="4"/>
  <c r="H135" i="4"/>
  <c r="O135" i="4" s="1"/>
  <c r="N134" i="4"/>
  <c r="M134" i="4"/>
  <c r="L134" i="4"/>
  <c r="J134" i="4"/>
  <c r="I134" i="4"/>
  <c r="H134" i="4"/>
  <c r="O134" i="4" s="1"/>
  <c r="N133" i="4"/>
  <c r="M133" i="4"/>
  <c r="L133" i="4"/>
  <c r="J133" i="4"/>
  <c r="I133" i="4"/>
  <c r="H133" i="4"/>
  <c r="O133" i="4" s="1"/>
  <c r="N132" i="4"/>
  <c r="M132" i="4"/>
  <c r="L132" i="4"/>
  <c r="J132" i="4"/>
  <c r="I132" i="4"/>
  <c r="H132" i="4"/>
  <c r="O132" i="4" s="1"/>
  <c r="N131" i="4"/>
  <c r="M131" i="4"/>
  <c r="L131" i="4"/>
  <c r="J131" i="4"/>
  <c r="I131" i="4"/>
  <c r="H131" i="4"/>
  <c r="O131" i="4" s="1"/>
  <c r="N130" i="4"/>
  <c r="M130" i="4"/>
  <c r="L130" i="4"/>
  <c r="J130" i="4"/>
  <c r="I130" i="4"/>
  <c r="H130" i="4"/>
  <c r="O130" i="4" s="1"/>
  <c r="N129" i="4"/>
  <c r="M129" i="4"/>
  <c r="L129" i="4"/>
  <c r="J129" i="4"/>
  <c r="I129" i="4"/>
  <c r="H129" i="4"/>
  <c r="O129" i="4" s="1"/>
  <c r="N128" i="4"/>
  <c r="M128" i="4"/>
  <c r="L128" i="4"/>
  <c r="J128" i="4"/>
  <c r="I128" i="4"/>
  <c r="H128" i="4"/>
  <c r="O128" i="4" s="1"/>
  <c r="N127" i="4"/>
  <c r="M127" i="4"/>
  <c r="L127" i="4"/>
  <c r="J127" i="4"/>
  <c r="I127" i="4"/>
  <c r="H127" i="4"/>
  <c r="O127" i="4" s="1"/>
  <c r="N126" i="4"/>
  <c r="M126" i="4"/>
  <c r="L126" i="4"/>
  <c r="J126" i="4"/>
  <c r="I126" i="4"/>
  <c r="H126" i="4"/>
  <c r="O126" i="4" s="1"/>
  <c r="N125" i="4"/>
  <c r="M125" i="4"/>
  <c r="L125" i="4"/>
  <c r="J125" i="4"/>
  <c r="I125" i="4"/>
  <c r="H125" i="4"/>
  <c r="O125" i="4" s="1"/>
  <c r="N124" i="4"/>
  <c r="M124" i="4"/>
  <c r="L124" i="4"/>
  <c r="J124" i="4"/>
  <c r="I124" i="4"/>
  <c r="H124" i="4"/>
  <c r="O124" i="4" s="1"/>
  <c r="N123" i="4"/>
  <c r="M123" i="4"/>
  <c r="L123" i="4"/>
  <c r="J123" i="4"/>
  <c r="I123" i="4"/>
  <c r="H123" i="4"/>
  <c r="O123" i="4" s="1"/>
  <c r="N122" i="4"/>
  <c r="M122" i="4"/>
  <c r="L122" i="4"/>
  <c r="J122" i="4"/>
  <c r="I122" i="4"/>
  <c r="H122" i="4"/>
  <c r="O122" i="4" s="1"/>
  <c r="N121" i="4"/>
  <c r="L121" i="4"/>
  <c r="J121" i="4"/>
  <c r="H121" i="4"/>
  <c r="N120" i="4"/>
  <c r="L120" i="4"/>
  <c r="J120" i="4"/>
  <c r="H120" i="4"/>
  <c r="N119" i="4"/>
  <c r="L119" i="4"/>
  <c r="J119" i="4"/>
  <c r="H119" i="4"/>
  <c r="N118" i="4"/>
  <c r="L118" i="4"/>
  <c r="J118" i="4"/>
  <c r="H118" i="4"/>
  <c r="N117" i="4"/>
  <c r="L117" i="4"/>
  <c r="J117" i="4"/>
  <c r="H117" i="4"/>
  <c r="N116" i="4"/>
  <c r="L116" i="4"/>
  <c r="J116" i="4"/>
  <c r="H116" i="4"/>
  <c r="I116" i="4" s="1"/>
  <c r="N115" i="4"/>
  <c r="L115" i="4"/>
  <c r="J115" i="4"/>
  <c r="H115" i="4"/>
  <c r="N114" i="4"/>
  <c r="L114" i="4"/>
  <c r="J114" i="4"/>
  <c r="H114" i="4"/>
  <c r="N113" i="4"/>
  <c r="L113" i="4"/>
  <c r="J113" i="4"/>
  <c r="H113" i="4"/>
  <c r="N112" i="4"/>
  <c r="L112" i="4"/>
  <c r="J112" i="4"/>
  <c r="H112" i="4"/>
  <c r="N111" i="4"/>
  <c r="L111" i="4"/>
  <c r="J111" i="4"/>
  <c r="H111" i="4"/>
  <c r="N110" i="4"/>
  <c r="L110" i="4"/>
  <c r="J110" i="4"/>
  <c r="H110" i="4"/>
  <c r="N109" i="4"/>
  <c r="L109" i="4"/>
  <c r="J109" i="4"/>
  <c r="H109" i="4"/>
  <c r="N108" i="4"/>
  <c r="L108" i="4"/>
  <c r="J108" i="4"/>
  <c r="H108" i="4"/>
  <c r="I108" i="4" s="1"/>
  <c r="N107" i="4"/>
  <c r="L107" i="4"/>
  <c r="J107" i="4"/>
  <c r="H107" i="4"/>
  <c r="N106" i="4"/>
  <c r="L106" i="4"/>
  <c r="J106" i="4"/>
  <c r="H106" i="4"/>
  <c r="N105" i="4"/>
  <c r="L105" i="4"/>
  <c r="J105" i="4"/>
  <c r="H105" i="4"/>
  <c r="N104" i="4"/>
  <c r="L104" i="4"/>
  <c r="J104" i="4"/>
  <c r="H104" i="4"/>
  <c r="N103" i="4"/>
  <c r="L103" i="4"/>
  <c r="J103" i="4"/>
  <c r="H103" i="4"/>
  <c r="N102" i="4"/>
  <c r="M102" i="4"/>
  <c r="L102" i="4"/>
  <c r="K102" i="4"/>
  <c r="J102" i="4"/>
  <c r="I102" i="4"/>
  <c r="H102" i="4"/>
  <c r="O102" i="4" s="1"/>
  <c r="O101" i="4"/>
  <c r="N101" i="4"/>
  <c r="M101" i="4"/>
  <c r="L101" i="4"/>
  <c r="K101" i="4"/>
  <c r="J101" i="4"/>
  <c r="I101" i="4"/>
  <c r="H101" i="4"/>
  <c r="O100" i="4"/>
  <c r="N100" i="4"/>
  <c r="M100" i="4"/>
  <c r="L100" i="4"/>
  <c r="K100" i="4"/>
  <c r="J100" i="4"/>
  <c r="I100" i="4"/>
  <c r="H100" i="4"/>
  <c r="O99" i="4"/>
  <c r="N99" i="4"/>
  <c r="M99" i="4"/>
  <c r="L99" i="4"/>
  <c r="K99" i="4"/>
  <c r="J99" i="4"/>
  <c r="I99" i="4"/>
  <c r="H99" i="4"/>
  <c r="O98" i="4"/>
  <c r="N98" i="4"/>
  <c r="M98" i="4"/>
  <c r="L98" i="4"/>
  <c r="K98" i="4"/>
  <c r="J98" i="4"/>
  <c r="I98" i="4"/>
  <c r="H98" i="4"/>
  <c r="O97" i="4"/>
  <c r="N97" i="4"/>
  <c r="M97" i="4"/>
  <c r="L97" i="4"/>
  <c r="K97" i="4"/>
  <c r="J97" i="4"/>
  <c r="I97" i="4"/>
  <c r="H97" i="4"/>
  <c r="O96" i="4"/>
  <c r="N96" i="4"/>
  <c r="M96" i="4"/>
  <c r="L96" i="4"/>
  <c r="K96" i="4"/>
  <c r="J96" i="4"/>
  <c r="I96" i="4"/>
  <c r="H96" i="4"/>
  <c r="O95" i="4"/>
  <c r="N95" i="4"/>
  <c r="M95" i="4"/>
  <c r="L95" i="4"/>
  <c r="K95" i="4"/>
  <c r="J95" i="4"/>
  <c r="I95" i="4"/>
  <c r="H95" i="4"/>
  <c r="O94" i="4"/>
  <c r="N94" i="4"/>
  <c r="M94" i="4"/>
  <c r="L94" i="4"/>
  <c r="K94" i="4"/>
  <c r="J94" i="4"/>
  <c r="I94" i="4"/>
  <c r="H94" i="4"/>
  <c r="O93" i="4"/>
  <c r="N93" i="4"/>
  <c r="M93" i="4"/>
  <c r="L93" i="4"/>
  <c r="K93" i="4"/>
  <c r="J93" i="4"/>
  <c r="I93" i="4"/>
  <c r="H93" i="4"/>
  <c r="O92" i="4"/>
  <c r="N92" i="4"/>
  <c r="M92" i="4"/>
  <c r="L92" i="4"/>
  <c r="K92" i="4"/>
  <c r="J92" i="4"/>
  <c r="I92" i="4"/>
  <c r="H92" i="4"/>
  <c r="O91" i="4"/>
  <c r="N91" i="4"/>
  <c r="M91" i="4"/>
  <c r="L91" i="4"/>
  <c r="K91" i="4"/>
  <c r="J91" i="4"/>
  <c r="I91" i="4"/>
  <c r="H91" i="4"/>
  <c r="O90" i="4"/>
  <c r="N90" i="4"/>
  <c r="M90" i="4"/>
  <c r="L90" i="4"/>
  <c r="K90" i="4"/>
  <c r="J90" i="4"/>
  <c r="I90" i="4"/>
  <c r="H90" i="4"/>
  <c r="O89" i="4"/>
  <c r="N89" i="4"/>
  <c r="M89" i="4"/>
  <c r="L89" i="4"/>
  <c r="K89" i="4"/>
  <c r="J89" i="4"/>
  <c r="I89" i="4"/>
  <c r="H89" i="4"/>
  <c r="O88" i="4"/>
  <c r="N88" i="4"/>
  <c r="M88" i="4"/>
  <c r="L88" i="4"/>
  <c r="K88" i="4"/>
  <c r="J88" i="4"/>
  <c r="I88" i="4"/>
  <c r="H88" i="4"/>
  <c r="O87" i="4"/>
  <c r="N87" i="4"/>
  <c r="M87" i="4"/>
  <c r="L87" i="4"/>
  <c r="K87" i="4"/>
  <c r="J87" i="4"/>
  <c r="I87" i="4"/>
  <c r="H87" i="4"/>
  <c r="O86" i="4"/>
  <c r="N86" i="4"/>
  <c r="M86" i="4"/>
  <c r="L86" i="4"/>
  <c r="K86" i="4"/>
  <c r="J86" i="4"/>
  <c r="I86" i="4"/>
  <c r="H86" i="4"/>
  <c r="O85" i="4"/>
  <c r="N85" i="4"/>
  <c r="M85" i="4"/>
  <c r="L85" i="4"/>
  <c r="K85" i="4"/>
  <c r="J85" i="4"/>
  <c r="I85" i="4"/>
  <c r="H85" i="4"/>
  <c r="O84" i="4"/>
  <c r="N84" i="4"/>
  <c r="M84" i="4"/>
  <c r="L84" i="4"/>
  <c r="K84" i="4"/>
  <c r="J84" i="4"/>
  <c r="I84" i="4"/>
  <c r="H84" i="4"/>
  <c r="O83" i="4"/>
  <c r="N83" i="4"/>
  <c r="M83" i="4"/>
  <c r="L83" i="4"/>
  <c r="K83" i="4"/>
  <c r="J83" i="4"/>
  <c r="I83" i="4"/>
  <c r="H83" i="4"/>
  <c r="O82" i="4"/>
  <c r="N82" i="4"/>
  <c r="M82" i="4"/>
  <c r="L82" i="4"/>
  <c r="K82" i="4"/>
  <c r="J82" i="4"/>
  <c r="I82" i="4"/>
  <c r="H82" i="4"/>
  <c r="O81" i="4"/>
  <c r="N81" i="4"/>
  <c r="M81" i="4"/>
  <c r="L81" i="4"/>
  <c r="K81" i="4"/>
  <c r="J81" i="4"/>
  <c r="I81" i="4"/>
  <c r="H81" i="4"/>
  <c r="O80" i="4"/>
  <c r="N80" i="4"/>
  <c r="M80" i="4"/>
  <c r="L80" i="4"/>
  <c r="K80" i="4"/>
  <c r="J80" i="4"/>
  <c r="I80" i="4"/>
  <c r="H80" i="4"/>
  <c r="O79" i="4"/>
  <c r="N79" i="4"/>
  <c r="M79" i="4"/>
  <c r="L79" i="4"/>
  <c r="K79" i="4"/>
  <c r="J79" i="4"/>
  <c r="I79" i="4"/>
  <c r="H79" i="4"/>
  <c r="O78" i="4"/>
  <c r="N78" i="4"/>
  <c r="M78" i="4"/>
  <c r="L78" i="4"/>
  <c r="K78" i="4"/>
  <c r="J78" i="4"/>
  <c r="I78" i="4"/>
  <c r="H78" i="4"/>
  <c r="O77" i="4"/>
  <c r="N77" i="4"/>
  <c r="M77" i="4"/>
  <c r="L77" i="4"/>
  <c r="K77" i="4"/>
  <c r="J77" i="4"/>
  <c r="I77" i="4"/>
  <c r="H77" i="4"/>
  <c r="O76" i="4"/>
  <c r="N76" i="4"/>
  <c r="M76" i="4"/>
  <c r="L76" i="4"/>
  <c r="K76" i="4"/>
  <c r="J76" i="4"/>
  <c r="I76" i="4"/>
  <c r="H76" i="4"/>
  <c r="O75" i="4"/>
  <c r="N75" i="4"/>
  <c r="M75" i="4"/>
  <c r="L75" i="4"/>
  <c r="K75" i="4"/>
  <c r="J75" i="4"/>
  <c r="I75" i="4"/>
  <c r="H75" i="4"/>
  <c r="O74" i="4"/>
  <c r="N74" i="4"/>
  <c r="M74" i="4"/>
  <c r="L74" i="4"/>
  <c r="K74" i="4"/>
  <c r="J74" i="4"/>
  <c r="I74" i="4"/>
  <c r="H74" i="4"/>
  <c r="O73" i="4"/>
  <c r="N73" i="4"/>
  <c r="M73" i="4"/>
  <c r="L73" i="4"/>
  <c r="K73" i="4"/>
  <c r="J73" i="4"/>
  <c r="I73" i="4"/>
  <c r="H73" i="4"/>
  <c r="O72" i="4"/>
  <c r="N72" i="4"/>
  <c r="M72" i="4"/>
  <c r="L72" i="4"/>
  <c r="K72" i="4"/>
  <c r="J72" i="4"/>
  <c r="I72" i="4"/>
  <c r="H72" i="4"/>
  <c r="O71" i="4"/>
  <c r="N71" i="4"/>
  <c r="M71" i="4"/>
  <c r="L71" i="4"/>
  <c r="K71" i="4"/>
  <c r="J71" i="4"/>
  <c r="I71" i="4"/>
  <c r="H71" i="4"/>
  <c r="O70" i="4"/>
  <c r="N70" i="4"/>
  <c r="M70" i="4"/>
  <c r="L70" i="4"/>
  <c r="K70" i="4"/>
  <c r="J70" i="4"/>
  <c r="I70" i="4"/>
  <c r="H70" i="4"/>
  <c r="O69" i="4"/>
  <c r="N69" i="4"/>
  <c r="M69" i="4"/>
  <c r="L69" i="4"/>
  <c r="K69" i="4"/>
  <c r="J69" i="4"/>
  <c r="I69" i="4"/>
  <c r="H69" i="4"/>
  <c r="O68" i="4"/>
  <c r="N68" i="4"/>
  <c r="M68" i="4"/>
  <c r="L68" i="4"/>
  <c r="K68" i="4"/>
  <c r="J68" i="4"/>
  <c r="I68" i="4"/>
  <c r="H68" i="4"/>
  <c r="O67" i="4"/>
  <c r="N67" i="4"/>
  <c r="M67" i="4"/>
  <c r="L67" i="4"/>
  <c r="K67" i="4"/>
  <c r="J67" i="4"/>
  <c r="I67" i="4"/>
  <c r="H67" i="4"/>
  <c r="O66" i="4"/>
  <c r="N66" i="4"/>
  <c r="M66" i="4"/>
  <c r="L66" i="4"/>
  <c r="K66" i="4"/>
  <c r="J66" i="4"/>
  <c r="I66" i="4"/>
  <c r="H66" i="4"/>
  <c r="O65" i="4"/>
  <c r="N65" i="4"/>
  <c r="M65" i="4"/>
  <c r="L65" i="4"/>
  <c r="K65" i="4"/>
  <c r="J65" i="4"/>
  <c r="I65" i="4"/>
  <c r="H65" i="4"/>
  <c r="O64" i="4"/>
  <c r="N64" i="4"/>
  <c r="M64" i="4"/>
  <c r="L64" i="4"/>
  <c r="K64" i="4"/>
  <c r="J64" i="4"/>
  <c r="I64" i="4"/>
  <c r="H64" i="4"/>
  <c r="O63" i="4"/>
  <c r="N63" i="4"/>
  <c r="M63" i="4"/>
  <c r="L63" i="4"/>
  <c r="K63" i="4"/>
  <c r="J63" i="4"/>
  <c r="I63" i="4"/>
  <c r="H63" i="4"/>
  <c r="O62" i="4"/>
  <c r="N62" i="4"/>
  <c r="M62" i="4"/>
  <c r="L62" i="4"/>
  <c r="K62" i="4"/>
  <c r="J62" i="4"/>
  <c r="I62" i="4"/>
  <c r="H62" i="4"/>
  <c r="O61" i="4"/>
  <c r="N61" i="4"/>
  <c r="M61" i="4"/>
  <c r="L61" i="4"/>
  <c r="K61" i="4"/>
  <c r="J61" i="4"/>
  <c r="I61" i="4"/>
  <c r="H61" i="4"/>
  <c r="O60" i="4"/>
  <c r="N60" i="4"/>
  <c r="M60" i="4"/>
  <c r="L60" i="4"/>
  <c r="K60" i="4"/>
  <c r="J60" i="4"/>
  <c r="I60" i="4"/>
  <c r="H60" i="4"/>
  <c r="O59" i="4"/>
  <c r="N59" i="4"/>
  <c r="M59" i="4"/>
  <c r="L59" i="4"/>
  <c r="K59" i="4"/>
  <c r="J59" i="4"/>
  <c r="I59" i="4"/>
  <c r="H59" i="4"/>
  <c r="O58" i="4"/>
  <c r="N58" i="4"/>
  <c r="M58" i="4"/>
  <c r="L58" i="4"/>
  <c r="K58" i="4"/>
  <c r="J58" i="4"/>
  <c r="I58" i="4"/>
  <c r="H58" i="4"/>
  <c r="O57" i="4"/>
  <c r="N57" i="4"/>
  <c r="M57" i="4"/>
  <c r="L57" i="4"/>
  <c r="K57" i="4"/>
  <c r="J57" i="4"/>
  <c r="I57" i="4"/>
  <c r="H57" i="4"/>
  <c r="O56" i="4"/>
  <c r="N56" i="4"/>
  <c r="M56" i="4"/>
  <c r="L56" i="4"/>
  <c r="K56" i="4"/>
  <c r="J56" i="4"/>
  <c r="I56" i="4"/>
  <c r="H56" i="4"/>
  <c r="O55" i="4"/>
  <c r="N55" i="4"/>
  <c r="M55" i="4"/>
  <c r="L55" i="4"/>
  <c r="K55" i="4"/>
  <c r="J55" i="4"/>
  <c r="I55" i="4"/>
  <c r="H55" i="4"/>
  <c r="O54" i="4"/>
  <c r="N54" i="4"/>
  <c r="M54" i="4"/>
  <c r="L54" i="4"/>
  <c r="K54" i="4"/>
  <c r="J54" i="4"/>
  <c r="I54" i="4"/>
  <c r="H54" i="4"/>
  <c r="O53" i="4"/>
  <c r="N53" i="4"/>
  <c r="M53" i="4"/>
  <c r="L53" i="4"/>
  <c r="K53" i="4"/>
  <c r="J53" i="4"/>
  <c r="I53" i="4"/>
  <c r="H53" i="4"/>
  <c r="O52" i="4"/>
  <c r="N52" i="4"/>
  <c r="M52" i="4"/>
  <c r="L52" i="4"/>
  <c r="K52" i="4"/>
  <c r="J52" i="4"/>
  <c r="I52" i="4"/>
  <c r="H52" i="4"/>
  <c r="O51" i="4"/>
  <c r="N51" i="4"/>
  <c r="M51" i="4"/>
  <c r="L51" i="4"/>
  <c r="K51" i="4"/>
  <c r="J51" i="4"/>
  <c r="I51" i="4"/>
  <c r="H51" i="4"/>
  <c r="O50" i="4"/>
  <c r="N50" i="4"/>
  <c r="M50" i="4"/>
  <c r="L50" i="4"/>
  <c r="K50" i="4"/>
  <c r="J50" i="4"/>
  <c r="I50" i="4"/>
  <c r="H50" i="4"/>
  <c r="O49" i="4"/>
  <c r="N49" i="4"/>
  <c r="M49" i="4"/>
  <c r="L49" i="4"/>
  <c r="K49" i="4"/>
  <c r="J49" i="4"/>
  <c r="I49" i="4"/>
  <c r="H49" i="4"/>
  <c r="O48" i="4"/>
  <c r="N48" i="4"/>
  <c r="M48" i="4"/>
  <c r="L48" i="4"/>
  <c r="K48" i="4"/>
  <c r="J48" i="4"/>
  <c r="I48" i="4"/>
  <c r="H48" i="4"/>
  <c r="O47" i="4"/>
  <c r="N47" i="4"/>
  <c r="M47" i="4"/>
  <c r="L47" i="4"/>
  <c r="K47" i="4"/>
  <c r="J47" i="4"/>
  <c r="I47" i="4"/>
  <c r="H47" i="4"/>
  <c r="O46" i="4"/>
  <c r="N46" i="4"/>
  <c r="M46" i="4"/>
  <c r="L46" i="4"/>
  <c r="K46" i="4"/>
  <c r="J46" i="4"/>
  <c r="I46" i="4"/>
  <c r="H46" i="4"/>
  <c r="O45" i="4"/>
  <c r="N45" i="4"/>
  <c r="M45" i="4"/>
  <c r="L45" i="4"/>
  <c r="K45" i="4"/>
  <c r="J45" i="4"/>
  <c r="I45" i="4"/>
  <c r="H45" i="4"/>
  <c r="O44" i="4"/>
  <c r="N44" i="4"/>
  <c r="M44" i="4"/>
  <c r="L44" i="4"/>
  <c r="K44" i="4"/>
  <c r="J44" i="4"/>
  <c r="I44" i="4"/>
  <c r="H44" i="4"/>
  <c r="O43" i="4"/>
  <c r="N43" i="4"/>
  <c r="M43" i="4"/>
  <c r="L43" i="4"/>
  <c r="K43" i="4"/>
  <c r="J43" i="4"/>
  <c r="I43" i="4"/>
  <c r="H43" i="4"/>
  <c r="O42" i="4"/>
  <c r="N42" i="4"/>
  <c r="M42" i="4"/>
  <c r="L42" i="4"/>
  <c r="K42" i="4"/>
  <c r="J42" i="4"/>
  <c r="I42" i="4"/>
  <c r="H42" i="4"/>
  <c r="O41" i="4"/>
  <c r="N41" i="4"/>
  <c r="M41" i="4"/>
  <c r="L41" i="4"/>
  <c r="K41" i="4"/>
  <c r="J41" i="4"/>
  <c r="I41" i="4"/>
  <c r="H41" i="4"/>
  <c r="O40" i="4"/>
  <c r="N40" i="4"/>
  <c r="M40" i="4"/>
  <c r="L40" i="4"/>
  <c r="K40" i="4"/>
  <c r="J40" i="4"/>
  <c r="I40" i="4"/>
  <c r="H40" i="4"/>
  <c r="O39" i="4"/>
  <c r="N39" i="4"/>
  <c r="M39" i="4"/>
  <c r="L39" i="4"/>
  <c r="K39" i="4"/>
  <c r="J39" i="4"/>
  <c r="I39" i="4"/>
  <c r="H39" i="4"/>
  <c r="O38" i="4"/>
  <c r="N38" i="4"/>
  <c r="M38" i="4"/>
  <c r="L38" i="4"/>
  <c r="K38" i="4"/>
  <c r="J38" i="4"/>
  <c r="I38" i="4"/>
  <c r="H38" i="4"/>
  <c r="O37" i="4"/>
  <c r="N37" i="4"/>
  <c r="M37" i="4"/>
  <c r="L37" i="4"/>
  <c r="K37" i="4"/>
  <c r="J37" i="4"/>
  <c r="I37" i="4"/>
  <c r="H37" i="4"/>
  <c r="O36" i="4"/>
  <c r="N36" i="4"/>
  <c r="M36" i="4"/>
  <c r="L36" i="4"/>
  <c r="K36" i="4"/>
  <c r="J36" i="4"/>
  <c r="I36" i="4"/>
  <c r="H36" i="4"/>
  <c r="O35" i="4"/>
  <c r="N35" i="4"/>
  <c r="M35" i="4"/>
  <c r="L35" i="4"/>
  <c r="K35" i="4"/>
  <c r="J35" i="4"/>
  <c r="I35" i="4"/>
  <c r="H35" i="4"/>
  <c r="O34" i="4"/>
  <c r="N34" i="4"/>
  <c r="M34" i="4"/>
  <c r="L34" i="4"/>
  <c r="K34" i="4"/>
  <c r="J34" i="4"/>
  <c r="I34" i="4"/>
  <c r="H34" i="4"/>
  <c r="O33" i="4"/>
  <c r="N33" i="4"/>
  <c r="M33" i="4"/>
  <c r="L33" i="4"/>
  <c r="K33" i="4"/>
  <c r="J33" i="4"/>
  <c r="I33" i="4"/>
  <c r="H33" i="4"/>
  <c r="O32" i="4"/>
  <c r="N32" i="4"/>
  <c r="M32" i="4"/>
  <c r="L32" i="4"/>
  <c r="K32" i="4"/>
  <c r="J32" i="4"/>
  <c r="I32" i="4"/>
  <c r="H32" i="4"/>
  <c r="O31" i="4"/>
  <c r="N31" i="4"/>
  <c r="M31" i="4"/>
  <c r="L31" i="4"/>
  <c r="K31" i="4"/>
  <c r="J31" i="4"/>
  <c r="I31" i="4"/>
  <c r="H31" i="4"/>
  <c r="O30" i="4"/>
  <c r="N30" i="4"/>
  <c r="M30" i="4"/>
  <c r="L30" i="4"/>
  <c r="K30" i="4"/>
  <c r="J30" i="4"/>
  <c r="I30" i="4"/>
  <c r="H30" i="4"/>
  <c r="O29" i="4"/>
  <c r="N29" i="4"/>
  <c r="M29" i="4"/>
  <c r="L29" i="4"/>
  <c r="K29" i="4"/>
  <c r="J29" i="4"/>
  <c r="I29" i="4"/>
  <c r="H29" i="4"/>
  <c r="O28" i="4"/>
  <c r="N28" i="4"/>
  <c r="M28" i="4"/>
  <c r="L28" i="4"/>
  <c r="K28" i="4"/>
  <c r="J28" i="4"/>
  <c r="I28" i="4"/>
  <c r="H28" i="4"/>
  <c r="O27" i="4"/>
  <c r="N27" i="4"/>
  <c r="M27" i="4"/>
  <c r="L27" i="4"/>
  <c r="K27" i="4"/>
  <c r="J27" i="4"/>
  <c r="I27" i="4"/>
  <c r="H27" i="4"/>
  <c r="O26" i="4"/>
  <c r="N26" i="4"/>
  <c r="M26" i="4"/>
  <c r="L26" i="4"/>
  <c r="K26" i="4"/>
  <c r="J26" i="4"/>
  <c r="I26" i="4"/>
  <c r="H26" i="4"/>
  <c r="O25" i="4"/>
  <c r="N25" i="4"/>
  <c r="M25" i="4"/>
  <c r="L25" i="4"/>
  <c r="K25" i="4"/>
  <c r="J25" i="4"/>
  <c r="I25" i="4"/>
  <c r="H25" i="4"/>
  <c r="O24" i="4"/>
  <c r="N24" i="4"/>
  <c r="M24" i="4"/>
  <c r="L24" i="4"/>
  <c r="K24" i="4"/>
  <c r="J24" i="4"/>
  <c r="I24" i="4"/>
  <c r="H24" i="4"/>
  <c r="O23" i="4"/>
  <c r="N23" i="4"/>
  <c r="M23" i="4"/>
  <c r="L23" i="4"/>
  <c r="K23" i="4"/>
  <c r="J23" i="4"/>
  <c r="I23" i="4"/>
  <c r="H23" i="4"/>
  <c r="O22" i="4"/>
  <c r="N22" i="4"/>
  <c r="M22" i="4"/>
  <c r="L22" i="4"/>
  <c r="K22" i="4"/>
  <c r="J22" i="4"/>
  <c r="I22" i="4"/>
  <c r="H22" i="4"/>
  <c r="O21" i="4"/>
  <c r="N21" i="4"/>
  <c r="M21" i="4"/>
  <c r="L21" i="4"/>
  <c r="K21" i="4"/>
  <c r="J21" i="4"/>
  <c r="I21" i="4"/>
  <c r="H21" i="4"/>
  <c r="O20" i="4"/>
  <c r="N20" i="4"/>
  <c r="M20" i="4"/>
  <c r="L20" i="4"/>
  <c r="K20" i="4"/>
  <c r="J20" i="4"/>
  <c r="I20" i="4"/>
  <c r="H20" i="4"/>
  <c r="O19" i="4"/>
  <c r="N19" i="4"/>
  <c r="M19" i="4"/>
  <c r="L19" i="4"/>
  <c r="K19" i="4"/>
  <c r="J19" i="4"/>
  <c r="I19" i="4"/>
  <c r="H19" i="4"/>
  <c r="O18" i="4"/>
  <c r="N18" i="4"/>
  <c r="M18" i="4"/>
  <c r="L18" i="4"/>
  <c r="K18" i="4"/>
  <c r="J18" i="4"/>
  <c r="I18" i="4"/>
  <c r="H18" i="4"/>
  <c r="O17" i="4"/>
  <c r="N17" i="4"/>
  <c r="M17" i="4"/>
  <c r="L17" i="4"/>
  <c r="K17" i="4"/>
  <c r="J17" i="4"/>
  <c r="I17" i="4"/>
  <c r="H17" i="4"/>
  <c r="O16" i="4"/>
  <c r="N16" i="4"/>
  <c r="M16" i="4"/>
  <c r="L16" i="4"/>
  <c r="K16" i="4"/>
  <c r="J16" i="4"/>
  <c r="I16" i="4"/>
  <c r="H16" i="4"/>
  <c r="O15" i="4"/>
  <c r="N15" i="4"/>
  <c r="M15" i="4"/>
  <c r="L15" i="4"/>
  <c r="K15" i="4"/>
  <c r="J15" i="4"/>
  <c r="I15" i="4"/>
  <c r="H15" i="4"/>
  <c r="O14" i="4"/>
  <c r="N14" i="4"/>
  <c r="M14" i="4"/>
  <c r="L14" i="4"/>
  <c r="K14" i="4"/>
  <c r="J14" i="4"/>
  <c r="I14" i="4"/>
  <c r="H14" i="4"/>
  <c r="O13" i="4"/>
  <c r="N13" i="4"/>
  <c r="M13" i="4"/>
  <c r="L13" i="4"/>
  <c r="K13" i="4"/>
  <c r="J13" i="4"/>
  <c r="I13" i="4"/>
  <c r="H13" i="4"/>
  <c r="O12" i="4"/>
  <c r="N12" i="4"/>
  <c r="M12" i="4"/>
  <c r="L12" i="4"/>
  <c r="K12" i="4"/>
  <c r="J12" i="4"/>
  <c r="I12" i="4"/>
  <c r="H12" i="4"/>
  <c r="O11" i="4"/>
  <c r="N11" i="4"/>
  <c r="M11" i="4"/>
  <c r="L11" i="4"/>
  <c r="K11" i="4"/>
  <c r="J11" i="4"/>
  <c r="I11" i="4"/>
  <c r="H11" i="4"/>
  <c r="O10" i="4"/>
  <c r="N10" i="4"/>
  <c r="M10" i="4"/>
  <c r="L10" i="4"/>
  <c r="K10" i="4"/>
  <c r="J10" i="4"/>
  <c r="I10" i="4"/>
  <c r="H10" i="4"/>
  <c r="O9" i="4"/>
  <c r="N9" i="4"/>
  <c r="M9" i="4"/>
  <c r="L9" i="4"/>
  <c r="K9" i="4"/>
  <c r="J9" i="4"/>
  <c r="I9" i="4"/>
  <c r="H9" i="4"/>
  <c r="O8" i="4"/>
  <c r="N8" i="4"/>
  <c r="M8" i="4"/>
  <c r="L8" i="4"/>
  <c r="K8" i="4"/>
  <c r="J8" i="4"/>
  <c r="I8" i="4"/>
  <c r="H8" i="4"/>
  <c r="N143" i="3"/>
  <c r="O143" i="3" s="1"/>
  <c r="M143" i="3"/>
  <c r="L143" i="3"/>
  <c r="J143" i="3"/>
  <c r="K143" i="3" s="1"/>
  <c r="I143" i="3"/>
  <c r="H143" i="3"/>
  <c r="N142" i="3"/>
  <c r="O142" i="3" s="1"/>
  <c r="M142" i="3"/>
  <c r="L142" i="3"/>
  <c r="J142" i="3"/>
  <c r="K142" i="3" s="1"/>
  <c r="I142" i="3"/>
  <c r="H142" i="3"/>
  <c r="N141" i="3"/>
  <c r="O141" i="3" s="1"/>
  <c r="M141" i="3"/>
  <c r="L141" i="3"/>
  <c r="J141" i="3"/>
  <c r="K141" i="3" s="1"/>
  <c r="I141" i="3"/>
  <c r="H141" i="3"/>
  <c r="N140" i="3"/>
  <c r="O140" i="3" s="1"/>
  <c r="M140" i="3"/>
  <c r="L140" i="3"/>
  <c r="J140" i="3"/>
  <c r="K140" i="3" s="1"/>
  <c r="I140" i="3"/>
  <c r="H140" i="3"/>
  <c r="N139" i="3"/>
  <c r="O139" i="3" s="1"/>
  <c r="M139" i="3"/>
  <c r="L139" i="3"/>
  <c r="J139" i="3"/>
  <c r="K139" i="3" s="1"/>
  <c r="I139" i="3"/>
  <c r="H139" i="3"/>
  <c r="N138" i="3"/>
  <c r="O138" i="3" s="1"/>
  <c r="M138" i="3"/>
  <c r="L138" i="3"/>
  <c r="J138" i="3"/>
  <c r="K138" i="3" s="1"/>
  <c r="I138" i="3"/>
  <c r="H138" i="3"/>
  <c r="N137" i="3"/>
  <c r="O137" i="3" s="1"/>
  <c r="M137" i="3"/>
  <c r="L137" i="3"/>
  <c r="J137" i="3"/>
  <c r="K137" i="3" s="1"/>
  <c r="I137" i="3"/>
  <c r="H137" i="3"/>
  <c r="N136" i="3"/>
  <c r="O136" i="3" s="1"/>
  <c r="M136" i="3"/>
  <c r="L136" i="3"/>
  <c r="J136" i="3"/>
  <c r="K136" i="3" s="1"/>
  <c r="I136" i="3"/>
  <c r="H136" i="3"/>
  <c r="N135" i="3"/>
  <c r="O135" i="3" s="1"/>
  <c r="M135" i="3"/>
  <c r="L135" i="3"/>
  <c r="J135" i="3"/>
  <c r="K135" i="3" s="1"/>
  <c r="I135" i="3"/>
  <c r="H135" i="3"/>
  <c r="N134" i="3"/>
  <c r="O134" i="3" s="1"/>
  <c r="M134" i="3"/>
  <c r="L134" i="3"/>
  <c r="J134" i="3"/>
  <c r="K134" i="3" s="1"/>
  <c r="I134" i="3"/>
  <c r="H134" i="3"/>
  <c r="N133" i="3"/>
  <c r="O133" i="3" s="1"/>
  <c r="M133" i="3"/>
  <c r="L133" i="3"/>
  <c r="J133" i="3"/>
  <c r="K133" i="3" s="1"/>
  <c r="I133" i="3"/>
  <c r="H133" i="3"/>
  <c r="N132" i="3"/>
  <c r="O132" i="3" s="1"/>
  <c r="M132" i="3"/>
  <c r="L132" i="3"/>
  <c r="J132" i="3"/>
  <c r="K132" i="3" s="1"/>
  <c r="I132" i="3"/>
  <c r="H132" i="3"/>
  <c r="N131" i="3"/>
  <c r="O131" i="3" s="1"/>
  <c r="M131" i="3"/>
  <c r="L131" i="3"/>
  <c r="J131" i="3"/>
  <c r="K131" i="3" s="1"/>
  <c r="I131" i="3"/>
  <c r="H131" i="3"/>
  <c r="N130" i="3"/>
  <c r="O130" i="3" s="1"/>
  <c r="M130" i="3"/>
  <c r="L130" i="3"/>
  <c r="J130" i="3"/>
  <c r="K130" i="3" s="1"/>
  <c r="I130" i="3"/>
  <c r="H130" i="3"/>
  <c r="N129" i="3"/>
  <c r="O129" i="3" s="1"/>
  <c r="M129" i="3"/>
  <c r="L129" i="3"/>
  <c r="J129" i="3"/>
  <c r="K129" i="3" s="1"/>
  <c r="I129" i="3"/>
  <c r="H129" i="3"/>
  <c r="N128" i="3"/>
  <c r="O128" i="3" s="1"/>
  <c r="M128" i="3"/>
  <c r="L128" i="3"/>
  <c r="J128" i="3"/>
  <c r="K128" i="3" s="1"/>
  <c r="I128" i="3"/>
  <c r="H128" i="3"/>
  <c r="N127" i="3"/>
  <c r="O127" i="3" s="1"/>
  <c r="M127" i="3"/>
  <c r="L127" i="3"/>
  <c r="J127" i="3"/>
  <c r="K127" i="3" s="1"/>
  <c r="I127" i="3"/>
  <c r="H127" i="3"/>
  <c r="N126" i="3"/>
  <c r="O126" i="3" s="1"/>
  <c r="M126" i="3"/>
  <c r="L126" i="3"/>
  <c r="J126" i="3"/>
  <c r="K126" i="3" s="1"/>
  <c r="I126" i="3"/>
  <c r="H126" i="3"/>
  <c r="N125" i="3"/>
  <c r="O125" i="3" s="1"/>
  <c r="M125" i="3"/>
  <c r="L125" i="3"/>
  <c r="J125" i="3"/>
  <c r="K125" i="3" s="1"/>
  <c r="I125" i="3"/>
  <c r="H125" i="3"/>
  <c r="N124" i="3"/>
  <c r="O124" i="3" s="1"/>
  <c r="M124" i="3"/>
  <c r="L124" i="3"/>
  <c r="J124" i="3"/>
  <c r="K124" i="3" s="1"/>
  <c r="I124" i="3"/>
  <c r="H124" i="3"/>
  <c r="N123" i="3"/>
  <c r="O123" i="3" s="1"/>
  <c r="M123" i="3"/>
  <c r="L123" i="3"/>
  <c r="J123" i="3"/>
  <c r="K123" i="3" s="1"/>
  <c r="I123" i="3"/>
  <c r="H123" i="3"/>
  <c r="N122" i="3"/>
  <c r="O122" i="3" s="1"/>
  <c r="M122" i="3"/>
  <c r="L122" i="3"/>
  <c r="J122" i="3"/>
  <c r="K122" i="3" s="1"/>
  <c r="I122" i="3"/>
  <c r="H122" i="3"/>
  <c r="N121" i="3"/>
  <c r="O121" i="3" s="1"/>
  <c r="M121" i="3"/>
  <c r="L121" i="3"/>
  <c r="J121" i="3"/>
  <c r="K121" i="3" s="1"/>
  <c r="I121" i="3"/>
  <c r="H121" i="3"/>
  <c r="N120" i="3"/>
  <c r="O120" i="3" s="1"/>
  <c r="M120" i="3"/>
  <c r="L120" i="3"/>
  <c r="J120" i="3"/>
  <c r="K120" i="3" s="1"/>
  <c r="I120" i="3"/>
  <c r="H120" i="3"/>
  <c r="N119" i="3"/>
  <c r="O119" i="3" s="1"/>
  <c r="M119" i="3"/>
  <c r="L119" i="3"/>
  <c r="J119" i="3"/>
  <c r="K119" i="3" s="1"/>
  <c r="I119" i="3"/>
  <c r="H119" i="3"/>
  <c r="N118" i="3"/>
  <c r="O118" i="3" s="1"/>
  <c r="M118" i="3"/>
  <c r="L118" i="3"/>
  <c r="J118" i="3"/>
  <c r="K118" i="3" s="1"/>
  <c r="I118" i="3"/>
  <c r="H118" i="3"/>
  <c r="N117" i="3"/>
  <c r="O117" i="3" s="1"/>
  <c r="M117" i="3"/>
  <c r="L117" i="3"/>
  <c r="J117" i="3"/>
  <c r="K117" i="3" s="1"/>
  <c r="I117" i="3"/>
  <c r="H117" i="3"/>
  <c r="N116" i="3"/>
  <c r="O116" i="3" s="1"/>
  <c r="M116" i="3"/>
  <c r="L116" i="3"/>
  <c r="J116" i="3"/>
  <c r="K116" i="3" s="1"/>
  <c r="I116" i="3"/>
  <c r="H116" i="3"/>
  <c r="N115" i="3"/>
  <c r="O115" i="3" s="1"/>
  <c r="M115" i="3"/>
  <c r="L115" i="3"/>
  <c r="J115" i="3"/>
  <c r="K115" i="3" s="1"/>
  <c r="I115" i="3"/>
  <c r="H115" i="3"/>
  <c r="N114" i="3"/>
  <c r="O114" i="3" s="1"/>
  <c r="M114" i="3"/>
  <c r="L114" i="3"/>
  <c r="J114" i="3"/>
  <c r="K114" i="3" s="1"/>
  <c r="I114" i="3"/>
  <c r="H114" i="3"/>
  <c r="N113" i="3"/>
  <c r="O113" i="3" s="1"/>
  <c r="M113" i="3"/>
  <c r="L113" i="3"/>
  <c r="J113" i="3"/>
  <c r="K113" i="3" s="1"/>
  <c r="I113" i="3"/>
  <c r="H113" i="3"/>
  <c r="N112" i="3"/>
  <c r="O112" i="3" s="1"/>
  <c r="M112" i="3"/>
  <c r="L112" i="3"/>
  <c r="J112" i="3"/>
  <c r="K112" i="3" s="1"/>
  <c r="I112" i="3"/>
  <c r="H112" i="3"/>
  <c r="N111" i="3"/>
  <c r="O111" i="3" s="1"/>
  <c r="M111" i="3"/>
  <c r="L111" i="3"/>
  <c r="J111" i="3"/>
  <c r="K111" i="3" s="1"/>
  <c r="I111" i="3"/>
  <c r="H111" i="3"/>
  <c r="N110" i="3"/>
  <c r="O110" i="3" s="1"/>
  <c r="M110" i="3"/>
  <c r="L110" i="3"/>
  <c r="J110" i="3"/>
  <c r="K110" i="3" s="1"/>
  <c r="I110" i="3"/>
  <c r="H110" i="3"/>
  <c r="N109" i="3"/>
  <c r="O109" i="3" s="1"/>
  <c r="M109" i="3"/>
  <c r="L109" i="3"/>
  <c r="J109" i="3"/>
  <c r="K109" i="3" s="1"/>
  <c r="I109" i="3"/>
  <c r="H109" i="3"/>
  <c r="N108" i="3"/>
  <c r="O108" i="3" s="1"/>
  <c r="M108" i="3"/>
  <c r="L108" i="3"/>
  <c r="J108" i="3"/>
  <c r="K108" i="3" s="1"/>
  <c r="I108" i="3"/>
  <c r="H108" i="3"/>
  <c r="N107" i="3"/>
  <c r="O107" i="3" s="1"/>
  <c r="M107" i="3"/>
  <c r="L107" i="3"/>
  <c r="J107" i="3"/>
  <c r="K107" i="3" s="1"/>
  <c r="I107" i="3"/>
  <c r="H107" i="3"/>
  <c r="N106" i="3"/>
  <c r="O106" i="3" s="1"/>
  <c r="M106" i="3"/>
  <c r="L106" i="3"/>
  <c r="J106" i="3"/>
  <c r="K106" i="3" s="1"/>
  <c r="I106" i="3"/>
  <c r="H106" i="3"/>
  <c r="N105" i="3"/>
  <c r="O105" i="3" s="1"/>
  <c r="M105" i="3"/>
  <c r="L105" i="3"/>
  <c r="J105" i="3"/>
  <c r="K105" i="3" s="1"/>
  <c r="I105" i="3"/>
  <c r="H105" i="3"/>
  <c r="N104" i="3"/>
  <c r="O104" i="3" s="1"/>
  <c r="M104" i="3"/>
  <c r="L104" i="3"/>
  <c r="J104" i="3"/>
  <c r="K104" i="3" s="1"/>
  <c r="I104" i="3"/>
  <c r="H104" i="3"/>
  <c r="N103" i="3"/>
  <c r="O103" i="3" s="1"/>
  <c r="M103" i="3"/>
  <c r="L103" i="3"/>
  <c r="J103" i="3"/>
  <c r="K103" i="3" s="1"/>
  <c r="I103" i="3"/>
  <c r="H103" i="3"/>
  <c r="N102" i="3"/>
  <c r="O102" i="3" s="1"/>
  <c r="M102" i="3"/>
  <c r="L102" i="3"/>
  <c r="J102" i="3"/>
  <c r="K102" i="3" s="1"/>
  <c r="I102" i="3"/>
  <c r="H102" i="3"/>
  <c r="N101" i="3"/>
  <c r="O101" i="3" s="1"/>
  <c r="M101" i="3"/>
  <c r="L101" i="3"/>
  <c r="J101" i="3"/>
  <c r="K101" i="3" s="1"/>
  <c r="I101" i="3"/>
  <c r="H101" i="3"/>
  <c r="N100" i="3"/>
  <c r="O100" i="3" s="1"/>
  <c r="M100" i="3"/>
  <c r="L100" i="3"/>
  <c r="J100" i="3"/>
  <c r="K100" i="3" s="1"/>
  <c r="I100" i="3"/>
  <c r="H100" i="3"/>
  <c r="N99" i="3"/>
  <c r="O99" i="3" s="1"/>
  <c r="M99" i="3"/>
  <c r="L99" i="3"/>
  <c r="J99" i="3"/>
  <c r="K99" i="3" s="1"/>
  <c r="I99" i="3"/>
  <c r="H99" i="3"/>
  <c r="N98" i="3"/>
  <c r="O98" i="3" s="1"/>
  <c r="M98" i="3"/>
  <c r="L98" i="3"/>
  <c r="J98" i="3"/>
  <c r="K98" i="3" s="1"/>
  <c r="I98" i="3"/>
  <c r="H98" i="3"/>
  <c r="N97" i="3"/>
  <c r="O97" i="3" s="1"/>
  <c r="M97" i="3"/>
  <c r="L97" i="3"/>
  <c r="J97" i="3"/>
  <c r="K97" i="3" s="1"/>
  <c r="I97" i="3"/>
  <c r="H97" i="3"/>
  <c r="N96" i="3"/>
  <c r="O96" i="3" s="1"/>
  <c r="M96" i="3"/>
  <c r="L96" i="3"/>
  <c r="J96" i="3"/>
  <c r="K96" i="3" s="1"/>
  <c r="I96" i="3"/>
  <c r="H96" i="3"/>
  <c r="N95" i="3"/>
  <c r="O95" i="3" s="1"/>
  <c r="M95" i="3"/>
  <c r="L95" i="3"/>
  <c r="J95" i="3"/>
  <c r="K95" i="3" s="1"/>
  <c r="I95" i="3"/>
  <c r="H95" i="3"/>
  <c r="N94" i="3"/>
  <c r="O94" i="3" s="1"/>
  <c r="M94" i="3"/>
  <c r="L94" i="3"/>
  <c r="J94" i="3"/>
  <c r="K94" i="3" s="1"/>
  <c r="I94" i="3"/>
  <c r="H94" i="3"/>
  <c r="N93" i="3"/>
  <c r="O93" i="3" s="1"/>
  <c r="M93" i="3"/>
  <c r="L93" i="3"/>
  <c r="J93" i="3"/>
  <c r="K93" i="3" s="1"/>
  <c r="I93" i="3"/>
  <c r="H93" i="3"/>
  <c r="N92" i="3"/>
  <c r="O92" i="3" s="1"/>
  <c r="M92" i="3"/>
  <c r="L92" i="3"/>
  <c r="J92" i="3"/>
  <c r="K92" i="3" s="1"/>
  <c r="I92" i="3"/>
  <c r="H92" i="3"/>
  <c r="N91" i="3"/>
  <c r="O91" i="3" s="1"/>
  <c r="M91" i="3"/>
  <c r="L91" i="3"/>
  <c r="J91" i="3"/>
  <c r="K91" i="3" s="1"/>
  <c r="I91" i="3"/>
  <c r="H91" i="3"/>
  <c r="N90" i="3"/>
  <c r="O90" i="3" s="1"/>
  <c r="M90" i="3"/>
  <c r="L90" i="3"/>
  <c r="J90" i="3"/>
  <c r="K90" i="3" s="1"/>
  <c r="I90" i="3"/>
  <c r="H90" i="3"/>
  <c r="N89" i="3"/>
  <c r="O89" i="3" s="1"/>
  <c r="M89" i="3"/>
  <c r="L89" i="3"/>
  <c r="J89" i="3"/>
  <c r="K89" i="3" s="1"/>
  <c r="I89" i="3"/>
  <c r="H89" i="3"/>
  <c r="N88" i="3"/>
  <c r="O88" i="3" s="1"/>
  <c r="M88" i="3"/>
  <c r="L88" i="3"/>
  <c r="J88" i="3"/>
  <c r="K88" i="3" s="1"/>
  <c r="I88" i="3"/>
  <c r="H88" i="3"/>
  <c r="N87" i="3"/>
  <c r="O87" i="3" s="1"/>
  <c r="M87" i="3"/>
  <c r="L87" i="3"/>
  <c r="J87" i="3"/>
  <c r="K87" i="3" s="1"/>
  <c r="I87" i="3"/>
  <c r="H87" i="3"/>
  <c r="N86" i="3"/>
  <c r="O86" i="3" s="1"/>
  <c r="M86" i="3"/>
  <c r="L86" i="3"/>
  <c r="J86" i="3"/>
  <c r="K86" i="3" s="1"/>
  <c r="I86" i="3"/>
  <c r="H86" i="3"/>
  <c r="N85" i="3"/>
  <c r="O85" i="3" s="1"/>
  <c r="M85" i="3"/>
  <c r="L85" i="3"/>
  <c r="J85" i="3"/>
  <c r="K85" i="3" s="1"/>
  <c r="I85" i="3"/>
  <c r="H85" i="3"/>
  <c r="N84" i="3"/>
  <c r="O84" i="3" s="1"/>
  <c r="M84" i="3"/>
  <c r="L84" i="3"/>
  <c r="J84" i="3"/>
  <c r="K84" i="3" s="1"/>
  <c r="I84" i="3"/>
  <c r="H84" i="3"/>
  <c r="N83" i="3"/>
  <c r="O83" i="3" s="1"/>
  <c r="M83" i="3"/>
  <c r="L83" i="3"/>
  <c r="J83" i="3"/>
  <c r="K83" i="3" s="1"/>
  <c r="I83" i="3"/>
  <c r="H83" i="3"/>
  <c r="N82" i="3"/>
  <c r="O82" i="3" s="1"/>
  <c r="M82" i="3"/>
  <c r="L82" i="3"/>
  <c r="J82" i="3"/>
  <c r="K82" i="3" s="1"/>
  <c r="I82" i="3"/>
  <c r="H82" i="3"/>
  <c r="N81" i="3"/>
  <c r="O81" i="3" s="1"/>
  <c r="M81" i="3"/>
  <c r="L81" i="3"/>
  <c r="J81" i="3"/>
  <c r="K81" i="3" s="1"/>
  <c r="I81" i="3"/>
  <c r="H81" i="3"/>
  <c r="N80" i="3"/>
  <c r="O80" i="3" s="1"/>
  <c r="M80" i="3"/>
  <c r="L80" i="3"/>
  <c r="J80" i="3"/>
  <c r="K80" i="3" s="1"/>
  <c r="I80" i="3"/>
  <c r="H80" i="3"/>
  <c r="N79" i="3"/>
  <c r="O79" i="3" s="1"/>
  <c r="M79" i="3"/>
  <c r="L79" i="3"/>
  <c r="J79" i="3"/>
  <c r="K79" i="3" s="1"/>
  <c r="I79" i="3"/>
  <c r="H79" i="3"/>
  <c r="N78" i="3"/>
  <c r="O78" i="3" s="1"/>
  <c r="M78" i="3"/>
  <c r="L78" i="3"/>
  <c r="J78" i="3"/>
  <c r="K78" i="3" s="1"/>
  <c r="I78" i="3"/>
  <c r="H78" i="3"/>
  <c r="N77" i="3"/>
  <c r="O77" i="3" s="1"/>
  <c r="M77" i="3"/>
  <c r="L77" i="3"/>
  <c r="J77" i="3"/>
  <c r="K77" i="3" s="1"/>
  <c r="I77" i="3"/>
  <c r="H77" i="3"/>
  <c r="N76" i="3"/>
  <c r="O76" i="3" s="1"/>
  <c r="M76" i="3"/>
  <c r="L76" i="3"/>
  <c r="J76" i="3"/>
  <c r="K76" i="3" s="1"/>
  <c r="I76" i="3"/>
  <c r="H76" i="3"/>
  <c r="N75" i="3"/>
  <c r="O75" i="3" s="1"/>
  <c r="M75" i="3"/>
  <c r="L75" i="3"/>
  <c r="J75" i="3"/>
  <c r="K75" i="3" s="1"/>
  <c r="I75" i="3"/>
  <c r="H75" i="3"/>
  <c r="N74" i="3"/>
  <c r="O74" i="3" s="1"/>
  <c r="M74" i="3"/>
  <c r="L74" i="3"/>
  <c r="J74" i="3"/>
  <c r="K74" i="3" s="1"/>
  <c r="I74" i="3"/>
  <c r="H74" i="3"/>
  <c r="N73" i="3"/>
  <c r="O73" i="3" s="1"/>
  <c r="M73" i="3"/>
  <c r="L73" i="3"/>
  <c r="J73" i="3"/>
  <c r="K73" i="3" s="1"/>
  <c r="I73" i="3"/>
  <c r="H73" i="3"/>
  <c r="N72" i="3"/>
  <c r="O72" i="3" s="1"/>
  <c r="M72" i="3"/>
  <c r="L72" i="3"/>
  <c r="J72" i="3"/>
  <c r="K72" i="3" s="1"/>
  <c r="I72" i="3"/>
  <c r="H72" i="3"/>
  <c r="N71" i="3"/>
  <c r="O71" i="3" s="1"/>
  <c r="M71" i="3"/>
  <c r="L71" i="3"/>
  <c r="J71" i="3"/>
  <c r="K71" i="3" s="1"/>
  <c r="I71" i="3"/>
  <c r="H71" i="3"/>
  <c r="N70" i="3"/>
  <c r="O70" i="3" s="1"/>
  <c r="M70" i="3"/>
  <c r="L70" i="3"/>
  <c r="J70" i="3"/>
  <c r="K70" i="3" s="1"/>
  <c r="I70" i="3"/>
  <c r="H70" i="3"/>
  <c r="N69" i="3"/>
  <c r="O69" i="3" s="1"/>
  <c r="M69" i="3"/>
  <c r="L69" i="3"/>
  <c r="J69" i="3"/>
  <c r="K69" i="3" s="1"/>
  <c r="I69" i="3"/>
  <c r="H69" i="3"/>
  <c r="N68" i="3"/>
  <c r="O68" i="3" s="1"/>
  <c r="M68" i="3"/>
  <c r="L68" i="3"/>
  <c r="J68" i="3"/>
  <c r="K68" i="3" s="1"/>
  <c r="I68" i="3"/>
  <c r="H68" i="3"/>
  <c r="N67" i="3"/>
  <c r="O67" i="3" s="1"/>
  <c r="M67" i="3"/>
  <c r="L67" i="3"/>
  <c r="J67" i="3"/>
  <c r="K67" i="3" s="1"/>
  <c r="I67" i="3"/>
  <c r="H67" i="3"/>
  <c r="N66" i="3"/>
  <c r="O66" i="3" s="1"/>
  <c r="M66" i="3"/>
  <c r="L66" i="3"/>
  <c r="J66" i="3"/>
  <c r="K66" i="3" s="1"/>
  <c r="I66" i="3"/>
  <c r="H66" i="3"/>
  <c r="N65" i="3"/>
  <c r="O65" i="3" s="1"/>
  <c r="M65" i="3"/>
  <c r="L65" i="3"/>
  <c r="J65" i="3"/>
  <c r="K65" i="3" s="1"/>
  <c r="I65" i="3"/>
  <c r="H65" i="3"/>
  <c r="N64" i="3"/>
  <c r="O64" i="3" s="1"/>
  <c r="M64" i="3"/>
  <c r="L64" i="3"/>
  <c r="J64" i="3"/>
  <c r="K64" i="3" s="1"/>
  <c r="I64" i="3"/>
  <c r="H64" i="3"/>
  <c r="N63" i="3"/>
  <c r="O63" i="3" s="1"/>
  <c r="M63" i="3"/>
  <c r="L63" i="3"/>
  <c r="J63" i="3"/>
  <c r="K63" i="3" s="1"/>
  <c r="I63" i="3"/>
  <c r="H63" i="3"/>
  <c r="N62" i="3"/>
  <c r="O62" i="3" s="1"/>
  <c r="M62" i="3"/>
  <c r="L62" i="3"/>
  <c r="J62" i="3"/>
  <c r="K62" i="3" s="1"/>
  <c r="I62" i="3"/>
  <c r="H62" i="3"/>
  <c r="N61" i="3"/>
  <c r="O61" i="3" s="1"/>
  <c r="M61" i="3"/>
  <c r="L61" i="3"/>
  <c r="J61" i="3"/>
  <c r="K61" i="3" s="1"/>
  <c r="I61" i="3"/>
  <c r="H61" i="3"/>
  <c r="N60" i="3"/>
  <c r="O60" i="3" s="1"/>
  <c r="M60" i="3"/>
  <c r="L60" i="3"/>
  <c r="J60" i="3"/>
  <c r="K60" i="3" s="1"/>
  <c r="I60" i="3"/>
  <c r="H60" i="3"/>
  <c r="N59" i="3"/>
  <c r="O59" i="3" s="1"/>
  <c r="M59" i="3"/>
  <c r="L59" i="3"/>
  <c r="J59" i="3"/>
  <c r="K59" i="3" s="1"/>
  <c r="I59" i="3"/>
  <c r="H59" i="3"/>
  <c r="N58" i="3"/>
  <c r="O58" i="3" s="1"/>
  <c r="M58" i="3"/>
  <c r="L58" i="3"/>
  <c r="J58" i="3"/>
  <c r="K58" i="3" s="1"/>
  <c r="I58" i="3"/>
  <c r="H58" i="3"/>
  <c r="N57" i="3"/>
  <c r="O57" i="3" s="1"/>
  <c r="M57" i="3"/>
  <c r="L57" i="3"/>
  <c r="J57" i="3"/>
  <c r="K57" i="3" s="1"/>
  <c r="I57" i="3"/>
  <c r="H57" i="3"/>
  <c r="N56" i="3"/>
  <c r="O56" i="3" s="1"/>
  <c r="M56" i="3"/>
  <c r="L56" i="3"/>
  <c r="J56" i="3"/>
  <c r="K56" i="3" s="1"/>
  <c r="I56" i="3"/>
  <c r="H56" i="3"/>
  <c r="N55" i="3"/>
  <c r="O55" i="3" s="1"/>
  <c r="M55" i="3"/>
  <c r="L55" i="3"/>
  <c r="J55" i="3"/>
  <c r="K55" i="3" s="1"/>
  <c r="I55" i="3"/>
  <c r="H55" i="3"/>
  <c r="N54" i="3"/>
  <c r="O54" i="3" s="1"/>
  <c r="M54" i="3"/>
  <c r="L54" i="3"/>
  <c r="J54" i="3"/>
  <c r="K54" i="3" s="1"/>
  <c r="I54" i="3"/>
  <c r="H54" i="3"/>
  <c r="N53" i="3"/>
  <c r="O53" i="3" s="1"/>
  <c r="M53" i="3"/>
  <c r="L53" i="3"/>
  <c r="J53" i="3"/>
  <c r="K53" i="3" s="1"/>
  <c r="I53" i="3"/>
  <c r="H53" i="3"/>
  <c r="N52" i="3"/>
  <c r="O52" i="3" s="1"/>
  <c r="M52" i="3"/>
  <c r="L52" i="3"/>
  <c r="J52" i="3"/>
  <c r="K52" i="3" s="1"/>
  <c r="I52" i="3"/>
  <c r="H52" i="3"/>
  <c r="N51" i="3"/>
  <c r="O51" i="3" s="1"/>
  <c r="M51" i="3"/>
  <c r="L51" i="3"/>
  <c r="J51" i="3"/>
  <c r="K51" i="3" s="1"/>
  <c r="I51" i="3"/>
  <c r="H51" i="3"/>
  <c r="N50" i="3"/>
  <c r="O50" i="3" s="1"/>
  <c r="M50" i="3"/>
  <c r="L50" i="3"/>
  <c r="J50" i="3"/>
  <c r="K50" i="3" s="1"/>
  <c r="I50" i="3"/>
  <c r="H50" i="3"/>
  <c r="N49" i="3"/>
  <c r="O49" i="3" s="1"/>
  <c r="M49" i="3"/>
  <c r="L49" i="3"/>
  <c r="J49" i="3"/>
  <c r="K49" i="3" s="1"/>
  <c r="I49" i="3"/>
  <c r="H49" i="3"/>
  <c r="N48" i="3"/>
  <c r="O48" i="3" s="1"/>
  <c r="M48" i="3"/>
  <c r="L48" i="3"/>
  <c r="J48" i="3"/>
  <c r="K48" i="3" s="1"/>
  <c r="I48" i="3"/>
  <c r="H48" i="3"/>
  <c r="N47" i="3"/>
  <c r="O47" i="3" s="1"/>
  <c r="M47" i="3"/>
  <c r="L47" i="3"/>
  <c r="J47" i="3"/>
  <c r="K47" i="3" s="1"/>
  <c r="I47" i="3"/>
  <c r="H47" i="3"/>
  <c r="N46" i="3"/>
  <c r="O46" i="3" s="1"/>
  <c r="M46" i="3"/>
  <c r="L46" i="3"/>
  <c r="J46" i="3"/>
  <c r="K46" i="3" s="1"/>
  <c r="I46" i="3"/>
  <c r="H46" i="3"/>
  <c r="N45" i="3"/>
  <c r="O45" i="3" s="1"/>
  <c r="M45" i="3"/>
  <c r="L45" i="3"/>
  <c r="J45" i="3"/>
  <c r="K45" i="3" s="1"/>
  <c r="I45" i="3"/>
  <c r="H45" i="3"/>
  <c r="N44" i="3"/>
  <c r="O44" i="3" s="1"/>
  <c r="M44" i="3"/>
  <c r="L44" i="3"/>
  <c r="J44" i="3"/>
  <c r="K44" i="3" s="1"/>
  <c r="I44" i="3"/>
  <c r="H44" i="3"/>
  <c r="N43" i="3"/>
  <c r="O43" i="3" s="1"/>
  <c r="M43" i="3"/>
  <c r="L43" i="3"/>
  <c r="J43" i="3"/>
  <c r="K43" i="3" s="1"/>
  <c r="I43" i="3"/>
  <c r="H43" i="3"/>
  <c r="N42" i="3"/>
  <c r="O42" i="3" s="1"/>
  <c r="M42" i="3"/>
  <c r="L42" i="3"/>
  <c r="J42" i="3"/>
  <c r="K42" i="3" s="1"/>
  <c r="I42" i="3"/>
  <c r="H42" i="3"/>
  <c r="N41" i="3"/>
  <c r="O41" i="3" s="1"/>
  <c r="M41" i="3"/>
  <c r="L41" i="3"/>
  <c r="J41" i="3"/>
  <c r="K41" i="3" s="1"/>
  <c r="I41" i="3"/>
  <c r="H41" i="3"/>
  <c r="N40" i="3"/>
  <c r="O40" i="3" s="1"/>
  <c r="M40" i="3"/>
  <c r="L40" i="3"/>
  <c r="J40" i="3"/>
  <c r="K40" i="3" s="1"/>
  <c r="I40" i="3"/>
  <c r="H40" i="3"/>
  <c r="N39" i="3"/>
  <c r="O39" i="3" s="1"/>
  <c r="M39" i="3"/>
  <c r="L39" i="3"/>
  <c r="J39" i="3"/>
  <c r="K39" i="3" s="1"/>
  <c r="I39" i="3"/>
  <c r="H39" i="3"/>
  <c r="N38" i="3"/>
  <c r="O38" i="3" s="1"/>
  <c r="M38" i="3"/>
  <c r="L38" i="3"/>
  <c r="J38" i="3"/>
  <c r="K38" i="3" s="1"/>
  <c r="I38" i="3"/>
  <c r="H38" i="3"/>
  <c r="N37" i="3"/>
  <c r="O37" i="3" s="1"/>
  <c r="M37" i="3"/>
  <c r="L37" i="3"/>
  <c r="J37" i="3"/>
  <c r="K37" i="3" s="1"/>
  <c r="I37" i="3"/>
  <c r="H37" i="3"/>
  <c r="N36" i="3"/>
  <c r="O36" i="3" s="1"/>
  <c r="M36" i="3"/>
  <c r="L36" i="3"/>
  <c r="J36" i="3"/>
  <c r="K36" i="3" s="1"/>
  <c r="I36" i="3"/>
  <c r="H36" i="3"/>
  <c r="N35" i="3"/>
  <c r="O35" i="3" s="1"/>
  <c r="M35" i="3"/>
  <c r="L35" i="3"/>
  <c r="J35" i="3"/>
  <c r="K35" i="3" s="1"/>
  <c r="I35" i="3"/>
  <c r="H35" i="3"/>
  <c r="N34" i="3"/>
  <c r="O34" i="3" s="1"/>
  <c r="M34" i="3"/>
  <c r="L34" i="3"/>
  <c r="J34" i="3"/>
  <c r="K34" i="3" s="1"/>
  <c r="I34" i="3"/>
  <c r="H34" i="3"/>
  <c r="N33" i="3"/>
  <c r="O33" i="3" s="1"/>
  <c r="M33" i="3"/>
  <c r="L33" i="3"/>
  <c r="J33" i="3"/>
  <c r="K33" i="3" s="1"/>
  <c r="I33" i="3"/>
  <c r="H33" i="3"/>
  <c r="N32" i="3"/>
  <c r="O32" i="3" s="1"/>
  <c r="M32" i="3"/>
  <c r="L32" i="3"/>
  <c r="J32" i="3"/>
  <c r="K32" i="3" s="1"/>
  <c r="I32" i="3"/>
  <c r="H32" i="3"/>
  <c r="N31" i="3"/>
  <c r="O31" i="3" s="1"/>
  <c r="M31" i="3"/>
  <c r="L31" i="3"/>
  <c r="J31" i="3"/>
  <c r="K31" i="3" s="1"/>
  <c r="I31" i="3"/>
  <c r="H31" i="3"/>
  <c r="N30" i="3"/>
  <c r="O30" i="3" s="1"/>
  <c r="M30" i="3"/>
  <c r="L30" i="3"/>
  <c r="J30" i="3"/>
  <c r="K30" i="3" s="1"/>
  <c r="I30" i="3"/>
  <c r="H30" i="3"/>
  <c r="N29" i="3"/>
  <c r="O29" i="3" s="1"/>
  <c r="M29" i="3"/>
  <c r="L29" i="3"/>
  <c r="J29" i="3"/>
  <c r="K29" i="3" s="1"/>
  <c r="I29" i="3"/>
  <c r="H29" i="3"/>
  <c r="N28" i="3"/>
  <c r="O28" i="3" s="1"/>
  <c r="M28" i="3"/>
  <c r="L28" i="3"/>
  <c r="J28" i="3"/>
  <c r="K28" i="3" s="1"/>
  <c r="I28" i="3"/>
  <c r="H28" i="3"/>
  <c r="N27" i="3"/>
  <c r="O27" i="3" s="1"/>
  <c r="M27" i="3"/>
  <c r="L27" i="3"/>
  <c r="J27" i="3"/>
  <c r="K27" i="3" s="1"/>
  <c r="I27" i="3"/>
  <c r="H27" i="3"/>
  <c r="N26" i="3"/>
  <c r="O26" i="3" s="1"/>
  <c r="M26" i="3"/>
  <c r="L26" i="3"/>
  <c r="J26" i="3"/>
  <c r="K26" i="3" s="1"/>
  <c r="I26" i="3"/>
  <c r="H26" i="3"/>
  <c r="N25" i="3"/>
  <c r="O25" i="3" s="1"/>
  <c r="M25" i="3"/>
  <c r="L25" i="3"/>
  <c r="J25" i="3"/>
  <c r="K25" i="3" s="1"/>
  <c r="I25" i="3"/>
  <c r="H25" i="3"/>
  <c r="N24" i="3"/>
  <c r="O24" i="3" s="1"/>
  <c r="M24" i="3"/>
  <c r="L24" i="3"/>
  <c r="J24" i="3"/>
  <c r="K24" i="3" s="1"/>
  <c r="I24" i="3"/>
  <c r="H24" i="3"/>
  <c r="N23" i="3"/>
  <c r="O23" i="3" s="1"/>
  <c r="M23" i="3"/>
  <c r="L23" i="3"/>
  <c r="J23" i="3"/>
  <c r="K23" i="3" s="1"/>
  <c r="I23" i="3"/>
  <c r="H23" i="3"/>
  <c r="N22" i="3"/>
  <c r="O22" i="3" s="1"/>
  <c r="M22" i="3"/>
  <c r="L22" i="3"/>
  <c r="J22" i="3"/>
  <c r="K22" i="3" s="1"/>
  <c r="I22" i="3"/>
  <c r="H22" i="3"/>
  <c r="N21" i="3"/>
  <c r="O21" i="3" s="1"/>
  <c r="M21" i="3"/>
  <c r="L21" i="3"/>
  <c r="J21" i="3"/>
  <c r="K21" i="3" s="1"/>
  <c r="I21" i="3"/>
  <c r="H21" i="3"/>
  <c r="N20" i="3"/>
  <c r="O20" i="3" s="1"/>
  <c r="M20" i="3"/>
  <c r="L20" i="3"/>
  <c r="J20" i="3"/>
  <c r="K20" i="3" s="1"/>
  <c r="I20" i="3"/>
  <c r="H20" i="3"/>
  <c r="N19" i="3"/>
  <c r="O19" i="3" s="1"/>
  <c r="M19" i="3"/>
  <c r="L19" i="3"/>
  <c r="J19" i="3"/>
  <c r="K19" i="3" s="1"/>
  <c r="I19" i="3"/>
  <c r="H19" i="3"/>
  <c r="N18" i="3"/>
  <c r="O18" i="3" s="1"/>
  <c r="M18" i="3"/>
  <c r="L18" i="3"/>
  <c r="J18" i="3"/>
  <c r="K18" i="3" s="1"/>
  <c r="I18" i="3"/>
  <c r="H18" i="3"/>
  <c r="N17" i="3"/>
  <c r="O17" i="3" s="1"/>
  <c r="M17" i="3"/>
  <c r="L17" i="3"/>
  <c r="J17" i="3"/>
  <c r="K17" i="3" s="1"/>
  <c r="I17" i="3"/>
  <c r="H17" i="3"/>
  <c r="N16" i="3"/>
  <c r="O16" i="3" s="1"/>
  <c r="M16" i="3"/>
  <c r="L16" i="3"/>
  <c r="J16" i="3"/>
  <c r="K16" i="3" s="1"/>
  <c r="I16" i="3"/>
  <c r="H16" i="3"/>
  <c r="N15" i="3"/>
  <c r="O15" i="3" s="1"/>
  <c r="M15" i="3"/>
  <c r="L15" i="3"/>
  <c r="J15" i="3"/>
  <c r="K15" i="3" s="1"/>
  <c r="I15" i="3"/>
  <c r="H15" i="3"/>
  <c r="N14" i="3"/>
  <c r="O14" i="3" s="1"/>
  <c r="M14" i="3"/>
  <c r="L14" i="3"/>
  <c r="J14" i="3"/>
  <c r="K14" i="3" s="1"/>
  <c r="I14" i="3"/>
  <c r="H14" i="3"/>
  <c r="N13" i="3"/>
  <c r="O13" i="3" s="1"/>
  <c r="M13" i="3"/>
  <c r="L13" i="3"/>
  <c r="J13" i="3"/>
  <c r="K13" i="3" s="1"/>
  <c r="I13" i="3"/>
  <c r="H13" i="3"/>
  <c r="N12" i="3"/>
  <c r="O12" i="3" s="1"/>
  <c r="M12" i="3"/>
  <c r="L12" i="3"/>
  <c r="J12" i="3"/>
  <c r="K12" i="3" s="1"/>
  <c r="I12" i="3"/>
  <c r="H12" i="3"/>
  <c r="N11" i="3"/>
  <c r="O11" i="3" s="1"/>
  <c r="M11" i="3"/>
  <c r="L11" i="3"/>
  <c r="J11" i="3"/>
  <c r="K11" i="3" s="1"/>
  <c r="I11" i="3"/>
  <c r="H11" i="3"/>
  <c r="N10" i="3"/>
  <c r="O10" i="3" s="1"/>
  <c r="M10" i="3"/>
  <c r="L10" i="3"/>
  <c r="J10" i="3"/>
  <c r="K10" i="3" s="1"/>
  <c r="I10" i="3"/>
  <c r="H10" i="3"/>
  <c r="N9" i="3"/>
  <c r="O9" i="3" s="1"/>
  <c r="M9" i="3"/>
  <c r="L9" i="3"/>
  <c r="J9" i="3"/>
  <c r="K9" i="3" s="1"/>
  <c r="I9" i="3"/>
  <c r="H9" i="3"/>
  <c r="N8" i="3"/>
  <c r="O8" i="3" s="1"/>
  <c r="N144" i="3" s="1"/>
  <c r="N145" i="3" s="1"/>
  <c r="H149" i="3" s="1"/>
  <c r="M8" i="3"/>
  <c r="L144" i="3" s="1"/>
  <c r="L145" i="3" s="1"/>
  <c r="G149" i="3" s="1"/>
  <c r="L8" i="3"/>
  <c r="J8" i="3"/>
  <c r="K8" i="3" s="1"/>
  <c r="H8" i="3"/>
  <c r="N143" i="2"/>
  <c r="O143" i="2" s="1"/>
  <c r="M143" i="2"/>
  <c r="L143" i="2"/>
  <c r="J143" i="2"/>
  <c r="K143" i="2" s="1"/>
  <c r="H143" i="2"/>
  <c r="I143" i="2" s="1"/>
  <c r="N142" i="2"/>
  <c r="O142" i="2" s="1"/>
  <c r="L142" i="2"/>
  <c r="M142" i="2" s="1"/>
  <c r="J142" i="2"/>
  <c r="K142" i="2" s="1"/>
  <c r="H142" i="2"/>
  <c r="I142" i="2" s="1"/>
  <c r="N141" i="2"/>
  <c r="O141" i="2" s="1"/>
  <c r="L141" i="2"/>
  <c r="M141" i="2" s="1"/>
  <c r="J141" i="2"/>
  <c r="K141" i="2" s="1"/>
  <c r="I141" i="2"/>
  <c r="H141" i="2"/>
  <c r="N140" i="2"/>
  <c r="O140" i="2" s="1"/>
  <c r="L140" i="2"/>
  <c r="M140" i="2" s="1"/>
  <c r="J140" i="2"/>
  <c r="K140" i="2" s="1"/>
  <c r="H140" i="2"/>
  <c r="I140" i="2" s="1"/>
  <c r="N139" i="2"/>
  <c r="O139" i="2" s="1"/>
  <c r="L139" i="2"/>
  <c r="M139" i="2" s="1"/>
  <c r="J139" i="2"/>
  <c r="K139" i="2" s="1"/>
  <c r="H139" i="2"/>
  <c r="I139" i="2" s="1"/>
  <c r="N138" i="2"/>
  <c r="O138" i="2" s="1"/>
  <c r="L138" i="2"/>
  <c r="M138" i="2" s="1"/>
  <c r="J138" i="2"/>
  <c r="K138" i="2" s="1"/>
  <c r="H138" i="2"/>
  <c r="I138" i="2" s="1"/>
  <c r="N137" i="2"/>
  <c r="O137" i="2" s="1"/>
  <c r="M137" i="2"/>
  <c r="L137" i="2"/>
  <c r="J137" i="2"/>
  <c r="K137" i="2" s="1"/>
  <c r="H137" i="2"/>
  <c r="I137" i="2" s="1"/>
  <c r="N136" i="2"/>
  <c r="O136" i="2" s="1"/>
  <c r="L136" i="2"/>
  <c r="M136" i="2" s="1"/>
  <c r="J136" i="2"/>
  <c r="K136" i="2" s="1"/>
  <c r="H136" i="2"/>
  <c r="I136" i="2" s="1"/>
  <c r="N135" i="2"/>
  <c r="O135" i="2" s="1"/>
  <c r="M135" i="2"/>
  <c r="L135" i="2"/>
  <c r="J135" i="2"/>
  <c r="K135" i="2" s="1"/>
  <c r="H135" i="2"/>
  <c r="I135" i="2" s="1"/>
  <c r="N134" i="2"/>
  <c r="O134" i="2" s="1"/>
  <c r="L134" i="2"/>
  <c r="M134" i="2" s="1"/>
  <c r="J134" i="2"/>
  <c r="K134" i="2" s="1"/>
  <c r="H134" i="2"/>
  <c r="I134" i="2" s="1"/>
  <c r="N133" i="2"/>
  <c r="O133" i="2" s="1"/>
  <c r="L133" i="2"/>
  <c r="M133" i="2" s="1"/>
  <c r="J133" i="2"/>
  <c r="K133" i="2" s="1"/>
  <c r="I133" i="2"/>
  <c r="H133" i="2"/>
  <c r="N132" i="2"/>
  <c r="O132" i="2" s="1"/>
  <c r="L132" i="2"/>
  <c r="M132" i="2" s="1"/>
  <c r="J132" i="2"/>
  <c r="K132" i="2" s="1"/>
  <c r="H132" i="2"/>
  <c r="I132" i="2" s="1"/>
  <c r="N131" i="2"/>
  <c r="O131" i="2" s="1"/>
  <c r="L131" i="2"/>
  <c r="M131" i="2" s="1"/>
  <c r="J131" i="2"/>
  <c r="K131" i="2" s="1"/>
  <c r="H131" i="2"/>
  <c r="I131" i="2" s="1"/>
  <c r="N130" i="2"/>
  <c r="O130" i="2" s="1"/>
  <c r="L130" i="2"/>
  <c r="M130" i="2" s="1"/>
  <c r="J130" i="2"/>
  <c r="K130" i="2" s="1"/>
  <c r="H130" i="2"/>
  <c r="I130" i="2" s="1"/>
  <c r="N129" i="2"/>
  <c r="O129" i="2" s="1"/>
  <c r="M129" i="2"/>
  <c r="L129" i="2"/>
  <c r="J129" i="2"/>
  <c r="K129" i="2" s="1"/>
  <c r="H129" i="2"/>
  <c r="I129" i="2" s="1"/>
  <c r="N128" i="2"/>
  <c r="O128" i="2" s="1"/>
  <c r="L128" i="2"/>
  <c r="M128" i="2" s="1"/>
  <c r="J128" i="2"/>
  <c r="K128" i="2" s="1"/>
  <c r="H128" i="2"/>
  <c r="I128" i="2" s="1"/>
  <c r="N127" i="2"/>
  <c r="O127" i="2" s="1"/>
  <c r="M127" i="2"/>
  <c r="L127" i="2"/>
  <c r="J127" i="2"/>
  <c r="K127" i="2" s="1"/>
  <c r="H127" i="2"/>
  <c r="I127" i="2" s="1"/>
  <c r="N126" i="2"/>
  <c r="O126" i="2" s="1"/>
  <c r="L126" i="2"/>
  <c r="M126" i="2" s="1"/>
  <c r="J126" i="2"/>
  <c r="K126" i="2" s="1"/>
  <c r="H126" i="2"/>
  <c r="I126" i="2" s="1"/>
  <c r="N125" i="2"/>
  <c r="O125" i="2" s="1"/>
  <c r="L125" i="2"/>
  <c r="M125" i="2" s="1"/>
  <c r="J125" i="2"/>
  <c r="K125" i="2" s="1"/>
  <c r="I125" i="2"/>
  <c r="H125" i="2"/>
  <c r="N124" i="2"/>
  <c r="O124" i="2" s="1"/>
  <c r="L124" i="2"/>
  <c r="M124" i="2" s="1"/>
  <c r="J124" i="2"/>
  <c r="K124" i="2" s="1"/>
  <c r="H124" i="2"/>
  <c r="I124" i="2" s="1"/>
  <c r="N123" i="2"/>
  <c r="O123" i="2" s="1"/>
  <c r="L123" i="2"/>
  <c r="M123" i="2" s="1"/>
  <c r="J123" i="2"/>
  <c r="K123" i="2" s="1"/>
  <c r="H123" i="2"/>
  <c r="I123" i="2" s="1"/>
  <c r="N122" i="2"/>
  <c r="O122" i="2" s="1"/>
  <c r="L122" i="2"/>
  <c r="M122" i="2" s="1"/>
  <c r="J122" i="2"/>
  <c r="K122" i="2" s="1"/>
  <c r="H122" i="2"/>
  <c r="I122" i="2" s="1"/>
  <c r="N121" i="2"/>
  <c r="O121" i="2" s="1"/>
  <c r="M121" i="2"/>
  <c r="L121" i="2"/>
  <c r="J121" i="2"/>
  <c r="K121" i="2" s="1"/>
  <c r="H121" i="2"/>
  <c r="I121" i="2" s="1"/>
  <c r="N120" i="2"/>
  <c r="O120" i="2" s="1"/>
  <c r="L120" i="2"/>
  <c r="M120" i="2" s="1"/>
  <c r="J120" i="2"/>
  <c r="K120" i="2" s="1"/>
  <c r="H120" i="2"/>
  <c r="I120" i="2" s="1"/>
  <c r="N119" i="2"/>
  <c r="O119" i="2" s="1"/>
  <c r="M119" i="2"/>
  <c r="L119" i="2"/>
  <c r="J119" i="2"/>
  <c r="K119" i="2" s="1"/>
  <c r="H119" i="2"/>
  <c r="I119" i="2" s="1"/>
  <c r="N118" i="2"/>
  <c r="O118" i="2" s="1"/>
  <c r="L118" i="2"/>
  <c r="M118" i="2" s="1"/>
  <c r="J118" i="2"/>
  <c r="K118" i="2" s="1"/>
  <c r="H118" i="2"/>
  <c r="I118" i="2" s="1"/>
  <c r="N117" i="2"/>
  <c r="O117" i="2" s="1"/>
  <c r="L117" i="2"/>
  <c r="M117" i="2" s="1"/>
  <c r="J117" i="2"/>
  <c r="K117" i="2" s="1"/>
  <c r="I117" i="2"/>
  <c r="H117" i="2"/>
  <c r="N116" i="2"/>
  <c r="O116" i="2" s="1"/>
  <c r="L116" i="2"/>
  <c r="M116" i="2" s="1"/>
  <c r="J116" i="2"/>
  <c r="K116" i="2" s="1"/>
  <c r="H116" i="2"/>
  <c r="I116" i="2" s="1"/>
  <c r="N115" i="2"/>
  <c r="O115" i="2" s="1"/>
  <c r="L115" i="2"/>
  <c r="M115" i="2" s="1"/>
  <c r="J115" i="2"/>
  <c r="K115" i="2" s="1"/>
  <c r="H115" i="2"/>
  <c r="I115" i="2" s="1"/>
  <c r="N114" i="2"/>
  <c r="O114" i="2" s="1"/>
  <c r="L114" i="2"/>
  <c r="M114" i="2" s="1"/>
  <c r="J114" i="2"/>
  <c r="K114" i="2" s="1"/>
  <c r="H114" i="2"/>
  <c r="I114" i="2" s="1"/>
  <c r="N113" i="2"/>
  <c r="O113" i="2" s="1"/>
  <c r="M113" i="2"/>
  <c r="L113" i="2"/>
  <c r="J113" i="2"/>
  <c r="K113" i="2" s="1"/>
  <c r="H113" i="2"/>
  <c r="I113" i="2" s="1"/>
  <c r="N112" i="2"/>
  <c r="O112" i="2" s="1"/>
  <c r="L112" i="2"/>
  <c r="M112" i="2" s="1"/>
  <c r="J112" i="2"/>
  <c r="K112" i="2" s="1"/>
  <c r="H112" i="2"/>
  <c r="I112" i="2" s="1"/>
  <c r="N111" i="2"/>
  <c r="O111" i="2" s="1"/>
  <c r="M111" i="2"/>
  <c r="L111" i="2"/>
  <c r="J111" i="2"/>
  <c r="K111" i="2" s="1"/>
  <c r="H111" i="2"/>
  <c r="I111" i="2" s="1"/>
  <c r="N110" i="2"/>
  <c r="O110" i="2" s="1"/>
  <c r="L110" i="2"/>
  <c r="M110" i="2" s="1"/>
  <c r="K110" i="2"/>
  <c r="J110" i="2"/>
  <c r="H110" i="2"/>
  <c r="I110" i="2" s="1"/>
  <c r="N109" i="2"/>
  <c r="O109" i="2" s="1"/>
  <c r="L109" i="2"/>
  <c r="M109" i="2" s="1"/>
  <c r="K109" i="2"/>
  <c r="J109" i="2"/>
  <c r="H109" i="2"/>
  <c r="I109" i="2" s="1"/>
  <c r="N108" i="2"/>
  <c r="O108" i="2" s="1"/>
  <c r="L108" i="2"/>
  <c r="M108" i="2" s="1"/>
  <c r="K108" i="2"/>
  <c r="J108" i="2"/>
  <c r="H108" i="2"/>
  <c r="I108" i="2" s="1"/>
  <c r="N107" i="2"/>
  <c r="O107" i="2" s="1"/>
  <c r="L107" i="2"/>
  <c r="M107" i="2" s="1"/>
  <c r="K107" i="2"/>
  <c r="J107" i="2"/>
  <c r="H107" i="2"/>
  <c r="I107" i="2" s="1"/>
  <c r="N106" i="2"/>
  <c r="O106" i="2" s="1"/>
  <c r="L106" i="2"/>
  <c r="M106" i="2" s="1"/>
  <c r="K106" i="2"/>
  <c r="J106" i="2"/>
  <c r="H106" i="2"/>
  <c r="I106" i="2" s="1"/>
  <c r="N105" i="2"/>
  <c r="O105" i="2" s="1"/>
  <c r="L105" i="2"/>
  <c r="M105" i="2" s="1"/>
  <c r="K105" i="2"/>
  <c r="J105" i="2"/>
  <c r="H105" i="2"/>
  <c r="I105" i="2" s="1"/>
  <c r="N104" i="2"/>
  <c r="O104" i="2" s="1"/>
  <c r="L104" i="2"/>
  <c r="M104" i="2" s="1"/>
  <c r="K104" i="2"/>
  <c r="J104" i="2"/>
  <c r="H104" i="2"/>
  <c r="I104" i="2" s="1"/>
  <c r="N103" i="2"/>
  <c r="O103" i="2" s="1"/>
  <c r="L103" i="2"/>
  <c r="M103" i="2" s="1"/>
  <c r="K103" i="2"/>
  <c r="J103" i="2"/>
  <c r="H103" i="2"/>
  <c r="I103" i="2" s="1"/>
  <c r="N102" i="2"/>
  <c r="O102" i="2" s="1"/>
  <c r="L102" i="2"/>
  <c r="M102" i="2" s="1"/>
  <c r="K102" i="2"/>
  <c r="J102" i="2"/>
  <c r="H102" i="2"/>
  <c r="I102" i="2" s="1"/>
  <c r="N101" i="2"/>
  <c r="O101" i="2" s="1"/>
  <c r="L101" i="2"/>
  <c r="M101" i="2" s="1"/>
  <c r="K101" i="2"/>
  <c r="J101" i="2"/>
  <c r="H101" i="2"/>
  <c r="I101" i="2" s="1"/>
  <c r="N100" i="2"/>
  <c r="O100" i="2" s="1"/>
  <c r="L100" i="2"/>
  <c r="M100" i="2" s="1"/>
  <c r="K100" i="2"/>
  <c r="J100" i="2"/>
  <c r="H100" i="2"/>
  <c r="I100" i="2" s="1"/>
  <c r="N99" i="2"/>
  <c r="O99" i="2" s="1"/>
  <c r="L99" i="2"/>
  <c r="M99" i="2" s="1"/>
  <c r="K99" i="2"/>
  <c r="J99" i="2"/>
  <c r="H99" i="2"/>
  <c r="I99" i="2" s="1"/>
  <c r="N98" i="2"/>
  <c r="O98" i="2" s="1"/>
  <c r="L98" i="2"/>
  <c r="M98" i="2" s="1"/>
  <c r="K98" i="2"/>
  <c r="J98" i="2"/>
  <c r="H98" i="2"/>
  <c r="I98" i="2" s="1"/>
  <c r="N97" i="2"/>
  <c r="O97" i="2" s="1"/>
  <c r="L97" i="2"/>
  <c r="M97" i="2" s="1"/>
  <c r="K97" i="2"/>
  <c r="J97" i="2"/>
  <c r="H97" i="2"/>
  <c r="I97" i="2" s="1"/>
  <c r="N96" i="2"/>
  <c r="O96" i="2" s="1"/>
  <c r="L96" i="2"/>
  <c r="M96" i="2" s="1"/>
  <c r="K96" i="2"/>
  <c r="J96" i="2"/>
  <c r="H96" i="2"/>
  <c r="I96" i="2" s="1"/>
  <c r="N95" i="2"/>
  <c r="O95" i="2" s="1"/>
  <c r="L95" i="2"/>
  <c r="M95" i="2" s="1"/>
  <c r="K95" i="2"/>
  <c r="J95" i="2"/>
  <c r="H95" i="2"/>
  <c r="I95" i="2" s="1"/>
  <c r="N94" i="2"/>
  <c r="O94" i="2" s="1"/>
  <c r="L94" i="2"/>
  <c r="M94" i="2" s="1"/>
  <c r="K94" i="2"/>
  <c r="J94" i="2"/>
  <c r="H94" i="2"/>
  <c r="I94" i="2" s="1"/>
  <c r="N93" i="2"/>
  <c r="O93" i="2" s="1"/>
  <c r="L93" i="2"/>
  <c r="M93" i="2" s="1"/>
  <c r="K93" i="2"/>
  <c r="J93" i="2"/>
  <c r="H93" i="2"/>
  <c r="I93" i="2" s="1"/>
  <c r="N92" i="2"/>
  <c r="O92" i="2" s="1"/>
  <c r="L92" i="2"/>
  <c r="M92" i="2" s="1"/>
  <c r="K92" i="2"/>
  <c r="J92" i="2"/>
  <c r="H92" i="2"/>
  <c r="I92" i="2" s="1"/>
  <c r="N91" i="2"/>
  <c r="O91" i="2" s="1"/>
  <c r="L91" i="2"/>
  <c r="M91" i="2" s="1"/>
  <c r="K91" i="2"/>
  <c r="J91" i="2"/>
  <c r="H91" i="2"/>
  <c r="I91" i="2" s="1"/>
  <c r="N90" i="2"/>
  <c r="O90" i="2" s="1"/>
  <c r="L90" i="2"/>
  <c r="M90" i="2" s="1"/>
  <c r="K90" i="2"/>
  <c r="J90" i="2"/>
  <c r="H90" i="2"/>
  <c r="I90" i="2" s="1"/>
  <c r="N89" i="2"/>
  <c r="O89" i="2" s="1"/>
  <c r="L89" i="2"/>
  <c r="M89" i="2" s="1"/>
  <c r="K89" i="2"/>
  <c r="J89" i="2"/>
  <c r="H89" i="2"/>
  <c r="I89" i="2" s="1"/>
  <c r="N88" i="2"/>
  <c r="O88" i="2" s="1"/>
  <c r="L88" i="2"/>
  <c r="M88" i="2" s="1"/>
  <c r="K88" i="2"/>
  <c r="J88" i="2"/>
  <c r="H88" i="2"/>
  <c r="I88" i="2" s="1"/>
  <c r="N87" i="2"/>
  <c r="O87" i="2" s="1"/>
  <c r="L87" i="2"/>
  <c r="M87" i="2" s="1"/>
  <c r="K87" i="2"/>
  <c r="J87" i="2"/>
  <c r="H87" i="2"/>
  <c r="I87" i="2" s="1"/>
  <c r="N86" i="2"/>
  <c r="O86" i="2" s="1"/>
  <c r="L86" i="2"/>
  <c r="M86" i="2" s="1"/>
  <c r="K86" i="2"/>
  <c r="J86" i="2"/>
  <c r="H86" i="2"/>
  <c r="I86" i="2" s="1"/>
  <c r="N85" i="2"/>
  <c r="O85" i="2" s="1"/>
  <c r="L85" i="2"/>
  <c r="M85" i="2" s="1"/>
  <c r="K85" i="2"/>
  <c r="J85" i="2"/>
  <c r="H85" i="2"/>
  <c r="I85" i="2" s="1"/>
  <c r="N84" i="2"/>
  <c r="O84" i="2" s="1"/>
  <c r="L84" i="2"/>
  <c r="M84" i="2" s="1"/>
  <c r="K84" i="2"/>
  <c r="J84" i="2"/>
  <c r="H84" i="2"/>
  <c r="I84" i="2" s="1"/>
  <c r="N83" i="2"/>
  <c r="O83" i="2" s="1"/>
  <c r="L83" i="2"/>
  <c r="M83" i="2" s="1"/>
  <c r="K83" i="2"/>
  <c r="J83" i="2"/>
  <c r="H83" i="2"/>
  <c r="I83" i="2" s="1"/>
  <c r="N82" i="2"/>
  <c r="O82" i="2" s="1"/>
  <c r="L82" i="2"/>
  <c r="M82" i="2" s="1"/>
  <c r="K82" i="2"/>
  <c r="J82" i="2"/>
  <c r="H82" i="2"/>
  <c r="I82" i="2" s="1"/>
  <c r="N81" i="2"/>
  <c r="O81" i="2" s="1"/>
  <c r="L81" i="2"/>
  <c r="M81" i="2" s="1"/>
  <c r="K81" i="2"/>
  <c r="J81" i="2"/>
  <c r="H81" i="2"/>
  <c r="I81" i="2" s="1"/>
  <c r="N80" i="2"/>
  <c r="O80" i="2" s="1"/>
  <c r="L80" i="2"/>
  <c r="M80" i="2" s="1"/>
  <c r="K80" i="2"/>
  <c r="J80" i="2"/>
  <c r="H80" i="2"/>
  <c r="I80" i="2" s="1"/>
  <c r="N79" i="2"/>
  <c r="O79" i="2" s="1"/>
  <c r="L79" i="2"/>
  <c r="M79" i="2" s="1"/>
  <c r="K79" i="2"/>
  <c r="J79" i="2"/>
  <c r="H79" i="2"/>
  <c r="I79" i="2" s="1"/>
  <c r="N78" i="2"/>
  <c r="O78" i="2" s="1"/>
  <c r="L78" i="2"/>
  <c r="M78" i="2" s="1"/>
  <c r="K78" i="2"/>
  <c r="J78" i="2"/>
  <c r="H78" i="2"/>
  <c r="I78" i="2" s="1"/>
  <c r="N77" i="2"/>
  <c r="O77" i="2" s="1"/>
  <c r="L77" i="2"/>
  <c r="M77" i="2" s="1"/>
  <c r="K77" i="2"/>
  <c r="J77" i="2"/>
  <c r="H77" i="2"/>
  <c r="I77" i="2" s="1"/>
  <c r="N76" i="2"/>
  <c r="O76" i="2" s="1"/>
  <c r="L76" i="2"/>
  <c r="M76" i="2" s="1"/>
  <c r="J76" i="2"/>
  <c r="K76" i="2" s="1"/>
  <c r="H76" i="2"/>
  <c r="I76" i="2" s="1"/>
  <c r="N75" i="2"/>
  <c r="O75" i="2" s="1"/>
  <c r="L75" i="2"/>
  <c r="M75" i="2" s="1"/>
  <c r="K75" i="2"/>
  <c r="J75" i="2"/>
  <c r="H75" i="2"/>
  <c r="I75" i="2" s="1"/>
  <c r="N74" i="2"/>
  <c r="O74" i="2" s="1"/>
  <c r="L74" i="2"/>
  <c r="M74" i="2" s="1"/>
  <c r="J74" i="2"/>
  <c r="K74" i="2" s="1"/>
  <c r="H74" i="2"/>
  <c r="I74" i="2" s="1"/>
  <c r="N73" i="2"/>
  <c r="O73" i="2" s="1"/>
  <c r="L73" i="2"/>
  <c r="M73" i="2" s="1"/>
  <c r="K73" i="2"/>
  <c r="J73" i="2"/>
  <c r="H73" i="2"/>
  <c r="I73" i="2" s="1"/>
  <c r="N72" i="2"/>
  <c r="O72" i="2" s="1"/>
  <c r="L72" i="2"/>
  <c r="M72" i="2" s="1"/>
  <c r="J72" i="2"/>
  <c r="K72" i="2" s="1"/>
  <c r="H72" i="2"/>
  <c r="I72" i="2" s="1"/>
  <c r="N71" i="2"/>
  <c r="O71" i="2" s="1"/>
  <c r="L71" i="2"/>
  <c r="M71" i="2" s="1"/>
  <c r="K71" i="2"/>
  <c r="J71" i="2"/>
  <c r="H71" i="2"/>
  <c r="I71" i="2" s="1"/>
  <c r="N70" i="2"/>
  <c r="O70" i="2" s="1"/>
  <c r="L70" i="2"/>
  <c r="M70" i="2" s="1"/>
  <c r="J70" i="2"/>
  <c r="K70" i="2" s="1"/>
  <c r="H70" i="2"/>
  <c r="I70" i="2" s="1"/>
  <c r="N69" i="2"/>
  <c r="O69" i="2" s="1"/>
  <c r="L69" i="2"/>
  <c r="M69" i="2" s="1"/>
  <c r="K69" i="2"/>
  <c r="J69" i="2"/>
  <c r="H69" i="2"/>
  <c r="I69" i="2" s="1"/>
  <c r="N68" i="2"/>
  <c r="O68" i="2" s="1"/>
  <c r="L68" i="2"/>
  <c r="M68" i="2" s="1"/>
  <c r="J68" i="2"/>
  <c r="K68" i="2" s="1"/>
  <c r="H68" i="2"/>
  <c r="I68" i="2" s="1"/>
  <c r="N67" i="2"/>
  <c r="O67" i="2" s="1"/>
  <c r="L67" i="2"/>
  <c r="M67" i="2" s="1"/>
  <c r="K67" i="2"/>
  <c r="J67" i="2"/>
  <c r="H67" i="2"/>
  <c r="I67" i="2" s="1"/>
  <c r="N66" i="2"/>
  <c r="O66" i="2" s="1"/>
  <c r="L66" i="2"/>
  <c r="M66" i="2" s="1"/>
  <c r="J66" i="2"/>
  <c r="K66" i="2" s="1"/>
  <c r="H66" i="2"/>
  <c r="I66" i="2" s="1"/>
  <c r="N65" i="2"/>
  <c r="O65" i="2" s="1"/>
  <c r="L65" i="2"/>
  <c r="M65" i="2" s="1"/>
  <c r="K65" i="2"/>
  <c r="J65" i="2"/>
  <c r="H65" i="2"/>
  <c r="I65" i="2" s="1"/>
  <c r="N64" i="2"/>
  <c r="O64" i="2" s="1"/>
  <c r="L64" i="2"/>
  <c r="M64" i="2" s="1"/>
  <c r="J64" i="2"/>
  <c r="K64" i="2" s="1"/>
  <c r="H64" i="2"/>
  <c r="I64" i="2" s="1"/>
  <c r="N63" i="2"/>
  <c r="O63" i="2" s="1"/>
  <c r="L63" i="2"/>
  <c r="M63" i="2" s="1"/>
  <c r="K63" i="2"/>
  <c r="J63" i="2"/>
  <c r="H63" i="2"/>
  <c r="I63" i="2" s="1"/>
  <c r="N62" i="2"/>
  <c r="O62" i="2" s="1"/>
  <c r="L62" i="2"/>
  <c r="M62" i="2" s="1"/>
  <c r="J62" i="2"/>
  <c r="K62" i="2" s="1"/>
  <c r="H62" i="2"/>
  <c r="I62" i="2" s="1"/>
  <c r="N61" i="2"/>
  <c r="O61" i="2" s="1"/>
  <c r="L61" i="2"/>
  <c r="M61" i="2" s="1"/>
  <c r="K61" i="2"/>
  <c r="J61" i="2"/>
  <c r="H61" i="2"/>
  <c r="I61" i="2" s="1"/>
  <c r="N60" i="2"/>
  <c r="O60" i="2" s="1"/>
  <c r="L60" i="2"/>
  <c r="M60" i="2" s="1"/>
  <c r="J60" i="2"/>
  <c r="K60" i="2" s="1"/>
  <c r="H60" i="2"/>
  <c r="I60" i="2" s="1"/>
  <c r="N59" i="2"/>
  <c r="O59" i="2" s="1"/>
  <c r="L59" i="2"/>
  <c r="M59" i="2" s="1"/>
  <c r="K59" i="2"/>
  <c r="J59" i="2"/>
  <c r="H59" i="2"/>
  <c r="I59" i="2" s="1"/>
  <c r="N58" i="2"/>
  <c r="O58" i="2" s="1"/>
  <c r="L58" i="2"/>
  <c r="M58" i="2" s="1"/>
  <c r="J58" i="2"/>
  <c r="K58" i="2" s="1"/>
  <c r="H58" i="2"/>
  <c r="I58" i="2" s="1"/>
  <c r="N57" i="2"/>
  <c r="O57" i="2" s="1"/>
  <c r="L57" i="2"/>
  <c r="M57" i="2" s="1"/>
  <c r="K57" i="2"/>
  <c r="J57" i="2"/>
  <c r="H57" i="2"/>
  <c r="I57" i="2" s="1"/>
  <c r="N56" i="2"/>
  <c r="O56" i="2" s="1"/>
  <c r="L56" i="2"/>
  <c r="M56" i="2" s="1"/>
  <c r="J56" i="2"/>
  <c r="K56" i="2" s="1"/>
  <c r="H56" i="2"/>
  <c r="I56" i="2" s="1"/>
  <c r="N55" i="2"/>
  <c r="O55" i="2" s="1"/>
  <c r="L55" i="2"/>
  <c r="M55" i="2" s="1"/>
  <c r="K55" i="2"/>
  <c r="J55" i="2"/>
  <c r="H55" i="2"/>
  <c r="I55" i="2" s="1"/>
  <c r="N54" i="2"/>
  <c r="O54" i="2" s="1"/>
  <c r="L54" i="2"/>
  <c r="M54" i="2" s="1"/>
  <c r="J54" i="2"/>
  <c r="K54" i="2" s="1"/>
  <c r="H54" i="2"/>
  <c r="I54" i="2" s="1"/>
  <c r="N53" i="2"/>
  <c r="O53" i="2" s="1"/>
  <c r="L53" i="2"/>
  <c r="M53" i="2" s="1"/>
  <c r="K53" i="2"/>
  <c r="J53" i="2"/>
  <c r="H53" i="2"/>
  <c r="I53" i="2" s="1"/>
  <c r="N52" i="2"/>
  <c r="O52" i="2" s="1"/>
  <c r="L52" i="2"/>
  <c r="M52" i="2" s="1"/>
  <c r="J52" i="2"/>
  <c r="K52" i="2" s="1"/>
  <c r="H52" i="2"/>
  <c r="I52" i="2" s="1"/>
  <c r="N51" i="2"/>
  <c r="O51" i="2" s="1"/>
  <c r="L51" i="2"/>
  <c r="M51" i="2" s="1"/>
  <c r="K51" i="2"/>
  <c r="J51" i="2"/>
  <c r="H51" i="2"/>
  <c r="I51" i="2" s="1"/>
  <c r="N50" i="2"/>
  <c r="O50" i="2" s="1"/>
  <c r="L50" i="2"/>
  <c r="M50" i="2" s="1"/>
  <c r="J50" i="2"/>
  <c r="K50" i="2" s="1"/>
  <c r="H50" i="2"/>
  <c r="I50" i="2" s="1"/>
  <c r="N49" i="2"/>
  <c r="O49" i="2" s="1"/>
  <c r="L49" i="2"/>
  <c r="M49" i="2" s="1"/>
  <c r="K49" i="2"/>
  <c r="J49" i="2"/>
  <c r="H49" i="2"/>
  <c r="I49" i="2" s="1"/>
  <c r="N48" i="2"/>
  <c r="O48" i="2" s="1"/>
  <c r="L48" i="2"/>
  <c r="M48" i="2" s="1"/>
  <c r="J48" i="2"/>
  <c r="K48" i="2" s="1"/>
  <c r="H48" i="2"/>
  <c r="I48" i="2" s="1"/>
  <c r="N47" i="2"/>
  <c r="O47" i="2" s="1"/>
  <c r="L47" i="2"/>
  <c r="M47" i="2" s="1"/>
  <c r="K47" i="2"/>
  <c r="J47" i="2"/>
  <c r="H47" i="2"/>
  <c r="I47" i="2" s="1"/>
  <c r="N46" i="2"/>
  <c r="O46" i="2" s="1"/>
  <c r="L46" i="2"/>
  <c r="M46" i="2" s="1"/>
  <c r="J46" i="2"/>
  <c r="K46" i="2" s="1"/>
  <c r="H46" i="2"/>
  <c r="I46" i="2" s="1"/>
  <c r="N45" i="2"/>
  <c r="O45" i="2" s="1"/>
  <c r="L45" i="2"/>
  <c r="M45" i="2" s="1"/>
  <c r="K45" i="2"/>
  <c r="J45" i="2"/>
  <c r="H45" i="2"/>
  <c r="I45" i="2" s="1"/>
  <c r="N44" i="2"/>
  <c r="O44" i="2" s="1"/>
  <c r="L44" i="2"/>
  <c r="M44" i="2" s="1"/>
  <c r="J44" i="2"/>
  <c r="K44" i="2" s="1"/>
  <c r="H44" i="2"/>
  <c r="I44" i="2" s="1"/>
  <c r="N43" i="2"/>
  <c r="O43" i="2" s="1"/>
  <c r="L43" i="2"/>
  <c r="M43" i="2" s="1"/>
  <c r="K43" i="2"/>
  <c r="J43" i="2"/>
  <c r="H43" i="2"/>
  <c r="I43" i="2" s="1"/>
  <c r="N42" i="2"/>
  <c r="O42" i="2" s="1"/>
  <c r="L42" i="2"/>
  <c r="M42" i="2" s="1"/>
  <c r="J42" i="2"/>
  <c r="K42" i="2" s="1"/>
  <c r="H42" i="2"/>
  <c r="I42" i="2" s="1"/>
  <c r="N41" i="2"/>
  <c r="O41" i="2" s="1"/>
  <c r="L41" i="2"/>
  <c r="M41" i="2" s="1"/>
  <c r="K41" i="2"/>
  <c r="J41" i="2"/>
  <c r="H41" i="2"/>
  <c r="I41" i="2" s="1"/>
  <c r="N40" i="2"/>
  <c r="O40" i="2" s="1"/>
  <c r="L40" i="2"/>
  <c r="M40" i="2" s="1"/>
  <c r="J40" i="2"/>
  <c r="K40" i="2" s="1"/>
  <c r="H40" i="2"/>
  <c r="I40" i="2" s="1"/>
  <c r="N39" i="2"/>
  <c r="O39" i="2" s="1"/>
  <c r="L39" i="2"/>
  <c r="M39" i="2" s="1"/>
  <c r="K39" i="2"/>
  <c r="J39" i="2"/>
  <c r="H39" i="2"/>
  <c r="I39" i="2" s="1"/>
  <c r="N38" i="2"/>
  <c r="O38" i="2" s="1"/>
  <c r="L38" i="2"/>
  <c r="M38" i="2" s="1"/>
  <c r="J38" i="2"/>
  <c r="K38" i="2" s="1"/>
  <c r="H38" i="2"/>
  <c r="I38" i="2" s="1"/>
  <c r="N37" i="2"/>
  <c r="O37" i="2" s="1"/>
  <c r="L37" i="2"/>
  <c r="M37" i="2" s="1"/>
  <c r="K37" i="2"/>
  <c r="J37" i="2"/>
  <c r="H37" i="2"/>
  <c r="I37" i="2" s="1"/>
  <c r="N36" i="2"/>
  <c r="O36" i="2" s="1"/>
  <c r="L36" i="2"/>
  <c r="M36" i="2" s="1"/>
  <c r="J36" i="2"/>
  <c r="K36" i="2" s="1"/>
  <c r="H36" i="2"/>
  <c r="I36" i="2" s="1"/>
  <c r="N35" i="2"/>
  <c r="O35" i="2" s="1"/>
  <c r="L35" i="2"/>
  <c r="M35" i="2" s="1"/>
  <c r="K35" i="2"/>
  <c r="J35" i="2"/>
  <c r="H35" i="2"/>
  <c r="I35" i="2" s="1"/>
  <c r="N34" i="2"/>
  <c r="O34" i="2" s="1"/>
  <c r="L34" i="2"/>
  <c r="M34" i="2" s="1"/>
  <c r="J34" i="2"/>
  <c r="K34" i="2" s="1"/>
  <c r="H34" i="2"/>
  <c r="I34" i="2" s="1"/>
  <c r="N33" i="2"/>
  <c r="O33" i="2" s="1"/>
  <c r="L33" i="2"/>
  <c r="M33" i="2" s="1"/>
  <c r="K33" i="2"/>
  <c r="J33" i="2"/>
  <c r="H33" i="2"/>
  <c r="I33" i="2" s="1"/>
  <c r="N32" i="2"/>
  <c r="O32" i="2" s="1"/>
  <c r="L32" i="2"/>
  <c r="M32" i="2" s="1"/>
  <c r="J32" i="2"/>
  <c r="K32" i="2" s="1"/>
  <c r="H32" i="2"/>
  <c r="I32" i="2" s="1"/>
  <c r="N31" i="2"/>
  <c r="O31" i="2" s="1"/>
  <c r="L31" i="2"/>
  <c r="M31" i="2" s="1"/>
  <c r="K31" i="2"/>
  <c r="J31" i="2"/>
  <c r="H31" i="2"/>
  <c r="I31" i="2" s="1"/>
  <c r="N30" i="2"/>
  <c r="O30" i="2" s="1"/>
  <c r="L30" i="2"/>
  <c r="M30" i="2" s="1"/>
  <c r="J30" i="2"/>
  <c r="K30" i="2" s="1"/>
  <c r="H30" i="2"/>
  <c r="I30" i="2" s="1"/>
  <c r="N29" i="2"/>
  <c r="O29" i="2" s="1"/>
  <c r="L29" i="2"/>
  <c r="M29" i="2" s="1"/>
  <c r="K29" i="2"/>
  <c r="J29" i="2"/>
  <c r="H29" i="2"/>
  <c r="I29" i="2" s="1"/>
  <c r="N28" i="2"/>
  <c r="O28" i="2" s="1"/>
  <c r="L28" i="2"/>
  <c r="M28" i="2" s="1"/>
  <c r="J28" i="2"/>
  <c r="K28" i="2" s="1"/>
  <c r="H28" i="2"/>
  <c r="I28" i="2" s="1"/>
  <c r="N27" i="2"/>
  <c r="O27" i="2" s="1"/>
  <c r="L27" i="2"/>
  <c r="M27" i="2" s="1"/>
  <c r="K27" i="2"/>
  <c r="J27" i="2"/>
  <c r="H27" i="2"/>
  <c r="I27" i="2" s="1"/>
  <c r="N26" i="2"/>
  <c r="O26" i="2" s="1"/>
  <c r="L26" i="2"/>
  <c r="M26" i="2" s="1"/>
  <c r="J26" i="2"/>
  <c r="K26" i="2" s="1"/>
  <c r="H26" i="2"/>
  <c r="I26" i="2" s="1"/>
  <c r="N25" i="2"/>
  <c r="O25" i="2" s="1"/>
  <c r="L25" i="2"/>
  <c r="M25" i="2" s="1"/>
  <c r="K25" i="2"/>
  <c r="J25" i="2"/>
  <c r="H25" i="2"/>
  <c r="I25" i="2" s="1"/>
  <c r="N24" i="2"/>
  <c r="O24" i="2" s="1"/>
  <c r="L24" i="2"/>
  <c r="M24" i="2" s="1"/>
  <c r="J24" i="2"/>
  <c r="K24" i="2" s="1"/>
  <c r="H24" i="2"/>
  <c r="I24" i="2" s="1"/>
  <c r="N23" i="2"/>
  <c r="O23" i="2" s="1"/>
  <c r="L23" i="2"/>
  <c r="M23" i="2" s="1"/>
  <c r="K23" i="2"/>
  <c r="J23" i="2"/>
  <c r="H23" i="2"/>
  <c r="I23" i="2" s="1"/>
  <c r="N22" i="2"/>
  <c r="O22" i="2" s="1"/>
  <c r="L22" i="2"/>
  <c r="M22" i="2" s="1"/>
  <c r="J22" i="2"/>
  <c r="K22" i="2" s="1"/>
  <c r="H22" i="2"/>
  <c r="I22" i="2" s="1"/>
  <c r="N21" i="2"/>
  <c r="O21" i="2" s="1"/>
  <c r="L21" i="2"/>
  <c r="M21" i="2" s="1"/>
  <c r="K21" i="2"/>
  <c r="J21" i="2"/>
  <c r="H21" i="2"/>
  <c r="I21" i="2" s="1"/>
  <c r="N20" i="2"/>
  <c r="O20" i="2" s="1"/>
  <c r="L20" i="2"/>
  <c r="M20" i="2" s="1"/>
  <c r="J20" i="2"/>
  <c r="K20" i="2" s="1"/>
  <c r="H20" i="2"/>
  <c r="I20" i="2" s="1"/>
  <c r="N19" i="2"/>
  <c r="O19" i="2" s="1"/>
  <c r="L19" i="2"/>
  <c r="M19" i="2" s="1"/>
  <c r="K19" i="2"/>
  <c r="J19" i="2"/>
  <c r="H19" i="2"/>
  <c r="I19" i="2" s="1"/>
  <c r="N18" i="2"/>
  <c r="O18" i="2" s="1"/>
  <c r="L18" i="2"/>
  <c r="M18" i="2" s="1"/>
  <c r="J18" i="2"/>
  <c r="K18" i="2" s="1"/>
  <c r="H18" i="2"/>
  <c r="I18" i="2" s="1"/>
  <c r="N17" i="2"/>
  <c r="O17" i="2" s="1"/>
  <c r="L17" i="2"/>
  <c r="M17" i="2" s="1"/>
  <c r="K17" i="2"/>
  <c r="J17" i="2"/>
  <c r="H17" i="2"/>
  <c r="I17" i="2" s="1"/>
  <c r="N16" i="2"/>
  <c r="O16" i="2" s="1"/>
  <c r="L16" i="2"/>
  <c r="M16" i="2" s="1"/>
  <c r="J16" i="2"/>
  <c r="K16" i="2" s="1"/>
  <c r="H16" i="2"/>
  <c r="I16" i="2" s="1"/>
  <c r="N15" i="2"/>
  <c r="O15" i="2" s="1"/>
  <c r="L15" i="2"/>
  <c r="M15" i="2" s="1"/>
  <c r="K15" i="2"/>
  <c r="J15" i="2"/>
  <c r="H15" i="2"/>
  <c r="I15" i="2" s="1"/>
  <c r="N14" i="2"/>
  <c r="O14" i="2" s="1"/>
  <c r="L14" i="2"/>
  <c r="M14" i="2" s="1"/>
  <c r="J14" i="2"/>
  <c r="K14" i="2" s="1"/>
  <c r="H14" i="2"/>
  <c r="I14" i="2" s="1"/>
  <c r="N13" i="2"/>
  <c r="O13" i="2" s="1"/>
  <c r="L13" i="2"/>
  <c r="M13" i="2" s="1"/>
  <c r="K13" i="2"/>
  <c r="J13" i="2"/>
  <c r="H13" i="2"/>
  <c r="I13" i="2" s="1"/>
  <c r="N12" i="2"/>
  <c r="O12" i="2" s="1"/>
  <c r="L12" i="2"/>
  <c r="M12" i="2" s="1"/>
  <c r="J12" i="2"/>
  <c r="K12" i="2" s="1"/>
  <c r="H12" i="2"/>
  <c r="I12" i="2" s="1"/>
  <c r="N11" i="2"/>
  <c r="O11" i="2" s="1"/>
  <c r="L11" i="2"/>
  <c r="M11" i="2" s="1"/>
  <c r="K11" i="2"/>
  <c r="J11" i="2"/>
  <c r="H11" i="2"/>
  <c r="I11" i="2" s="1"/>
  <c r="N10" i="2"/>
  <c r="O10" i="2" s="1"/>
  <c r="L10" i="2"/>
  <c r="M10" i="2" s="1"/>
  <c r="J10" i="2"/>
  <c r="K10" i="2" s="1"/>
  <c r="H10" i="2"/>
  <c r="I10" i="2" s="1"/>
  <c r="N9" i="2"/>
  <c r="O9" i="2" s="1"/>
  <c r="L9" i="2"/>
  <c r="M9" i="2" s="1"/>
  <c r="K9" i="2"/>
  <c r="J9" i="2"/>
  <c r="H9" i="2"/>
  <c r="I9" i="2" s="1"/>
  <c r="N8" i="2"/>
  <c r="O8" i="2" s="1"/>
  <c r="L8" i="2"/>
  <c r="M8" i="2" s="1"/>
  <c r="J8" i="2"/>
  <c r="K8" i="2" s="1"/>
  <c r="H8" i="2"/>
  <c r="I8" i="2" s="1"/>
  <c r="N26" i="6" l="1"/>
  <c r="H144" i="2"/>
  <c r="H145" i="2" s="1"/>
  <c r="L144" i="2"/>
  <c r="L145" i="2" s="1"/>
  <c r="J144" i="3"/>
  <c r="J145" i="3" s="1"/>
  <c r="F149" i="3" s="1"/>
  <c r="O104" i="4"/>
  <c r="K104" i="4"/>
  <c r="M104" i="4"/>
  <c r="O112" i="4"/>
  <c r="K112" i="4"/>
  <c r="M112" i="4"/>
  <c r="O120" i="4"/>
  <c r="K120" i="4"/>
  <c r="M120" i="4"/>
  <c r="O108" i="4"/>
  <c r="K108" i="4"/>
  <c r="M108" i="4"/>
  <c r="O116" i="4"/>
  <c r="K116" i="4"/>
  <c r="M116" i="4"/>
  <c r="J145" i="2"/>
  <c r="N144" i="2"/>
  <c r="N145" i="2" s="1"/>
  <c r="H145" i="3"/>
  <c r="E149" i="3" s="1"/>
  <c r="I104" i="4"/>
  <c r="I112" i="4"/>
  <c r="I120" i="4"/>
  <c r="O106" i="4"/>
  <c r="K106" i="4"/>
  <c r="M106" i="4"/>
  <c r="O110" i="4"/>
  <c r="K110" i="4"/>
  <c r="M110" i="4"/>
  <c r="O114" i="4"/>
  <c r="K114" i="4"/>
  <c r="M114" i="4"/>
  <c r="O118" i="4"/>
  <c r="K118" i="4"/>
  <c r="M118" i="4"/>
  <c r="I106" i="4"/>
  <c r="I110" i="4"/>
  <c r="I114" i="4"/>
  <c r="I118" i="4"/>
  <c r="O103" i="4"/>
  <c r="N142" i="4" s="1"/>
  <c r="N143" i="4" s="1"/>
  <c r="H146" i="4" s="1"/>
  <c r="K103" i="4"/>
  <c r="M103" i="4"/>
  <c r="L142" i="4" s="1"/>
  <c r="L143" i="4" s="1"/>
  <c r="G146" i="4" s="1"/>
  <c r="O105" i="4"/>
  <c r="K105" i="4"/>
  <c r="M105" i="4"/>
  <c r="O107" i="4"/>
  <c r="K107" i="4"/>
  <c r="M107" i="4"/>
  <c r="O109" i="4"/>
  <c r="K109" i="4"/>
  <c r="M109" i="4"/>
  <c r="O111" i="4"/>
  <c r="K111" i="4"/>
  <c r="M111" i="4"/>
  <c r="O113" i="4"/>
  <c r="K113" i="4"/>
  <c r="M113" i="4"/>
  <c r="O115" i="4"/>
  <c r="K115" i="4"/>
  <c r="M115" i="4"/>
  <c r="O117" i="4"/>
  <c r="K117" i="4"/>
  <c r="M117" i="4"/>
  <c r="O119" i="4"/>
  <c r="K119" i="4"/>
  <c r="M119" i="4"/>
  <c r="O121" i="4"/>
  <c r="K121" i="4"/>
  <c r="M121" i="4"/>
  <c r="I103" i="4"/>
  <c r="I105" i="4"/>
  <c r="I107" i="4"/>
  <c r="I109" i="4"/>
  <c r="H142" i="4" s="1"/>
  <c r="H143" i="4" s="1"/>
  <c r="E146" i="4" s="1"/>
  <c r="I111" i="4"/>
  <c r="I113" i="4"/>
  <c r="I115" i="4"/>
  <c r="I117" i="4"/>
  <c r="I119" i="4"/>
  <c r="I121" i="4"/>
  <c r="D26" i="6"/>
  <c r="Q26" i="6"/>
  <c r="K122" i="4"/>
  <c r="K123" i="4"/>
  <c r="K124" i="4"/>
  <c r="K125" i="4"/>
  <c r="K126" i="4"/>
  <c r="K127" i="4"/>
  <c r="K128" i="4"/>
  <c r="K129" i="4"/>
  <c r="K130" i="4"/>
  <c r="K131" i="4"/>
  <c r="K132" i="4"/>
  <c r="K133" i="4"/>
  <c r="K134" i="4"/>
  <c r="K135" i="4"/>
  <c r="K136" i="4"/>
  <c r="K137" i="4"/>
  <c r="K138" i="4"/>
  <c r="K139" i="4"/>
  <c r="K140" i="4"/>
  <c r="K141" i="4"/>
  <c r="J142" i="4" l="1"/>
  <c r="J143" i="4" s="1"/>
  <c r="F146" i="4" s="1"/>
</calcChain>
</file>

<file path=xl/sharedStrings.xml><?xml version="1.0" encoding="utf-8"?>
<sst xmlns="http://schemas.openxmlformats.org/spreadsheetml/2006/main" count="1150" uniqueCount="391">
  <si>
    <t>Sapthagiri College of Engineering, Bengaluru.</t>
  </si>
  <si>
    <t>Department of Electrical and Electronics Engineering</t>
  </si>
  <si>
    <t>CO ATTAINMENT - IA  Marks (Even Sem. 2016-17)</t>
  </si>
  <si>
    <t>Attainment Levels of COs</t>
  </si>
  <si>
    <t>Sem.: IV A&amp;B</t>
  </si>
  <si>
    <t>Course Name: OPAMP AND LINEAR IC LAB  Course Code:15EEL48</t>
  </si>
  <si>
    <t>CO ATTAINMENT - Day-to-Day Evaluation Marks (Even  Sem. 2016-17)</t>
  </si>
  <si>
    <t>Assessment Methods</t>
  </si>
  <si>
    <t>IV</t>
  </si>
  <si>
    <t>Target-Attainment Levels</t>
  </si>
  <si>
    <r>
      <t xml:space="preserve">Sem.: </t>
    </r>
    <r>
      <rPr>
        <b/>
        <sz val="10"/>
        <color rgb="FF000000"/>
        <rFont val="Times New Roman"/>
      </rPr>
      <t>V</t>
    </r>
  </si>
  <si>
    <t>Subject: OP-AMP &amp; LIC  LAB</t>
  </si>
  <si>
    <t>Attainement</t>
  </si>
  <si>
    <t>Internal Assessment(CIE)</t>
  </si>
  <si>
    <t>Sl. No.</t>
  </si>
  <si>
    <r>
      <rPr>
        <sz val="10"/>
        <color rgb="FF000000"/>
        <rFont val="Times New Roman"/>
      </rPr>
      <t xml:space="preserve">Subject: OP-AMP &amp; LIC  </t>
    </r>
    <r>
      <rPr>
        <b/>
        <sz val="10"/>
        <color rgb="FF000000"/>
        <rFont val="Times New Roman"/>
      </rPr>
      <t>LAB(15EEL48)</t>
    </r>
  </si>
  <si>
    <t>Level 1</t>
  </si>
  <si>
    <t>USN</t>
  </si>
  <si>
    <t>Name of the student</t>
  </si>
  <si>
    <t>IA  MARKS OBTAINED</t>
  </si>
  <si>
    <t>NAME OF THE STUDENT</t>
  </si>
  <si>
    <t>DAY-TO-DAY EVALUATION MARKS</t>
  </si>
  <si>
    <t>CO ATTAINMENT (%AGE)</t>
  </si>
  <si>
    <t>ATTAINMENT OF COURSE OUTCOMES</t>
  </si>
  <si>
    <t>CO 1</t>
  </si>
  <si>
    <t>CO1</t>
  </si>
  <si>
    <t>Level 3</t>
  </si>
  <si>
    <t>CO2</t>
  </si>
  <si>
    <t>CO3</t>
  </si>
  <si>
    <t>CO4</t>
  </si>
  <si>
    <t>Level 2</t>
  </si>
  <si>
    <t>MAX. MARKS</t>
  </si>
  <si>
    <t>%</t>
  </si>
  <si>
    <t>MAX MARKS</t>
  </si>
  <si>
    <t>Y/N</t>
  </si>
  <si>
    <t>DEEPAK KUMAR</t>
  </si>
  <si>
    <t>1SG13EE019</t>
  </si>
  <si>
    <t>University Assessment (SEE)</t>
  </si>
  <si>
    <t>60% of students scoring more than 40% marks in internal assessment tools</t>
  </si>
  <si>
    <t>70% of students scoring more than 40% marks in internal assessment tools</t>
  </si>
  <si>
    <t>V KANTHI KIRAN</t>
  </si>
  <si>
    <t>1SG14EE082</t>
  </si>
  <si>
    <t>AJAY M</t>
  </si>
  <si>
    <t>1SG15EE003</t>
  </si>
  <si>
    <t>ANTONY ROSHAN JOY D'SOUZA</t>
  </si>
  <si>
    <t>1SG15EE006</t>
  </si>
  <si>
    <t>CHANDAN G</t>
  </si>
  <si>
    <t>1SG15EE020</t>
  </si>
  <si>
    <t>DARSHAN N</t>
  </si>
  <si>
    <t>1SG15EE027</t>
  </si>
  <si>
    <t>GIRISH V</t>
  </si>
  <si>
    <t>1SG15EE033</t>
  </si>
  <si>
    <t>MAHENDHAR K</t>
  </si>
  <si>
    <t>1SG15EE045</t>
  </si>
  <si>
    <t>MANJULA S</t>
  </si>
  <si>
    <t>1SG15EE048</t>
  </si>
  <si>
    <t>MANOJ B N</t>
  </si>
  <si>
    <t>1SG15EE050</t>
  </si>
  <si>
    <t>MEGHANA N</t>
  </si>
  <si>
    <t>1SG15EE052</t>
  </si>
  <si>
    <t>NAGARAJ</t>
  </si>
  <si>
    <t>1SG15EE057</t>
  </si>
  <si>
    <t>MEGHANA M S</t>
  </si>
  <si>
    <t>1SG15EE422</t>
  </si>
  <si>
    <t>NANDEESH K S</t>
  </si>
  <si>
    <t>1SG15EE426</t>
  </si>
  <si>
    <t>ABDUL RIYAZ</t>
  </si>
  <si>
    <t>1SG16EE400</t>
  </si>
  <si>
    <t>ABHISHEK GOWDA D N</t>
  </si>
  <si>
    <t>1SG16EE402</t>
  </si>
  <si>
    <t>AJAY BHAVA S</t>
  </si>
  <si>
    <t>1SG16EE403</t>
  </si>
  <si>
    <t>AKHILESH V</t>
  </si>
  <si>
    <t>1SG16EE404</t>
  </si>
  <si>
    <t>AKHILESH VINOD KALGUTKAR</t>
  </si>
  <si>
    <t>1SG16EE405</t>
  </si>
  <si>
    <t>ANIL KUMAR</t>
  </si>
  <si>
    <t>1SG16EE406</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</si>
  <si>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</si>
  <si>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</si>
  <si>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</si>
  <si>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</si>
  <si>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</si>
  <si>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</si>
  <si>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</si>
  <si>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</si>
  <si>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</si>
  <si>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</si>
  <si>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</si>
  <si>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</si>
  <si>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</si>
  <si>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</si>
  <si>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</si>
  <si>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</si>
  <si>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</si>
  <si>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1SG16EE416</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</si>
  <si>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</si>
  <si>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</si>
  <si>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</si>
  <si>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</si>
  <si>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</si>
  <si>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</si>
  <si>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</si>
  <si>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</si>
  <si>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</si>
  <si>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</si>
  <si>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</si>
  <si>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</si>
  <si>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</si>
  <si>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</si>
  <si>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</si>
  <si>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</si>
  <si>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</si>
  <si>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</si>
  <si>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MANU H C</t>
  </si>
  <si>
    <t>1SG16EE426</t>
  </si>
  <si>
    <t>MOHAN C Y</t>
  </si>
  <si>
    <t>1SG16EE427</t>
  </si>
  <si>
    <t>NAVEEN KUMAR J</t>
  </si>
  <si>
    <t>1SG16EE429</t>
  </si>
  <si>
    <t>NAVEEN V N</t>
  </si>
  <si>
    <t>1SG16EE430</t>
  </si>
  <si>
    <t>NAYANASHREE B</t>
  </si>
  <si>
    <t>1SG16EE431</t>
  </si>
  <si>
    <t>NILESH N GUNJIKAR</t>
  </si>
  <si>
    <t>1SG16EE432</t>
  </si>
  <si>
    <t>NIRANJAN K</t>
  </si>
  <si>
    <t>1SG16EE433</t>
  </si>
  <si>
    <t>NITHIN G</t>
  </si>
  <si>
    <t>1SG16EE434</t>
  </si>
  <si>
    <t>PRAMOD PODDAR</t>
  </si>
  <si>
    <t>1SG16EE435</t>
  </si>
  <si>
    <t>RAKESH A R</t>
  </si>
  <si>
    <t>1SG16EE436</t>
  </si>
  <si>
    <t>RAKESH B</t>
  </si>
  <si>
    <t>1SG16EE437</t>
  </si>
  <si>
    <t>RAKESH T</t>
  </si>
  <si>
    <t>1SG16EE438</t>
  </si>
  <si>
    <t>RAKESH S</t>
  </si>
  <si>
    <t>1SG16EE439</t>
  </si>
  <si>
    <t>RAKSHATH C U</t>
  </si>
  <si>
    <t>1SG16EE440</t>
  </si>
  <si>
    <t>RIJJU</t>
  </si>
  <si>
    <t>1SG16EE441</t>
  </si>
  <si>
    <t>SAGAR G</t>
  </si>
  <si>
    <t>1SG16EE442</t>
  </si>
  <si>
    <t>SHASHANK K S</t>
  </si>
  <si>
    <t>1SG16EE443</t>
  </si>
  <si>
    <t>SHIVAPRASAD D M</t>
  </si>
  <si>
    <t>1SG16EE444</t>
  </si>
  <si>
    <t>SUHAS S R</t>
  </si>
  <si>
    <t>1SG16EE446</t>
  </si>
  <si>
    <t>SUPRITH L</t>
  </si>
  <si>
    <t>1SG16EE447</t>
  </si>
  <si>
    <t>VARUN K M</t>
  </si>
  <si>
    <t>1SG16EE450</t>
  </si>
  <si>
    <t>VINOD M</t>
  </si>
  <si>
    <t>1SG16EE451</t>
  </si>
  <si>
    <t>YASHWANTH M L</t>
  </si>
  <si>
    <t>1SG16EE452</t>
  </si>
  <si>
    <t>ANNAPURNA SINGH</t>
  </si>
  <si>
    <t>1SG15EE005</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</si>
  <si>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</si>
  <si>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</si>
  <si>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</si>
  <si>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</si>
  <si>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</si>
  <si>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</si>
  <si>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</si>
  <si>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</si>
  <si>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</si>
  <si>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</si>
  <si>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</si>
  <si>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</si>
  <si>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</si>
  <si>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</si>
  <si>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</si>
  <si>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</si>
  <si>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</si>
  <si>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</si>
  <si>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</si>
  <si>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</si>
  <si>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</si>
  <si>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</si>
  <si>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GOWDA P</t>
  </si>
  <si>
    <t>1SG15EE021</t>
  </si>
  <si>
    <t>CHANDAN KUMAR</t>
  </si>
  <si>
    <t>1SG15EE022</t>
  </si>
  <si>
    <t>CHANDANA B</t>
  </si>
  <si>
    <t>1SG15EE023</t>
  </si>
  <si>
    <t>CHARITHA M C</t>
  </si>
  <si>
    <t>1SG15EE024</t>
  </si>
  <si>
    <t>CHAYA K</t>
  </si>
  <si>
    <t>1SG15EE025</t>
  </si>
  <si>
    <t>D MANISH NAICKER</t>
  </si>
  <si>
    <t>1SG15EE026</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</si>
  <si>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</si>
  <si>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</si>
  <si>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</si>
  <si>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</si>
  <si>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</si>
  <si>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</si>
  <si>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</si>
  <si>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</si>
  <si>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</si>
  <si>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</si>
  <si>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</si>
  <si>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</si>
  <si>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</si>
  <si>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</si>
  <si>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</si>
  <si>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</si>
  <si>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</si>
  <si>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</si>
  <si>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</si>
  <si>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</si>
  <si>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</si>
  <si>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</si>
  <si>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</si>
  <si>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</si>
  <si>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</si>
  <si>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</si>
  <si>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</si>
  <si>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</si>
  <si>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</si>
  <si>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</si>
  <si>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</si>
  <si>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</si>
  <si>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N</t>
  </si>
  <si>
    <t>1SG15EE051</t>
  </si>
  <si>
    <t>MEGHANA S HULIKAL</t>
  </si>
  <si>
    <t>1SG15EE053</t>
  </si>
  <si>
    <t>MOHAMED JAFFER SAADIQ</t>
  </si>
  <si>
    <t>1SG15EE054</t>
  </si>
  <si>
    <t>MOUNIKA G B</t>
  </si>
  <si>
    <t>1SG15EE056</t>
  </si>
  <si>
    <t>NAVYA S R</t>
  </si>
  <si>
    <t>1SG15EE058</t>
  </si>
  <si>
    <t>NETHRA R</t>
  </si>
  <si>
    <t>1SG15EE059</t>
  </si>
  <si>
    <t>NITHYA J</t>
  </si>
  <si>
    <t>1SG15EE060</t>
  </si>
  <si>
    <t>PAWAN KUMAR D</t>
  </si>
  <si>
    <t>1SG15EE061</t>
  </si>
  <si>
    <t>PRAJWAL S R</t>
  </si>
  <si>
    <t>1SG15EE062</t>
  </si>
  <si>
    <t>PRARTHANA A PADMANABH</t>
  </si>
  <si>
    <t>1SG15EE064</t>
  </si>
  <si>
    <t>PRASHANT KUMAR</t>
  </si>
  <si>
    <t>1SG15EE065</t>
  </si>
  <si>
    <t>PRIYA J SHANKAR</t>
  </si>
  <si>
    <t>1SG15EE067</t>
  </si>
  <si>
    <t xml:space="preserve">R ABHISHEK </t>
  </si>
  <si>
    <t>1SG15EE068</t>
  </si>
  <si>
    <t>RACHANA M</t>
  </si>
  <si>
    <t>1SG15EE069</t>
  </si>
  <si>
    <t>RAGHAVENDRA M</t>
  </si>
  <si>
    <t>1SG15EE070</t>
  </si>
  <si>
    <t>RAGHAVENDRA S</t>
  </si>
  <si>
    <t>1SG15EE071</t>
  </si>
  <si>
    <t>RAGI JAYA</t>
  </si>
  <si>
    <t>1SG15EE072</t>
  </si>
  <si>
    <t>RAMACHANDRA</t>
  </si>
  <si>
    <t>1SG15EE073</t>
  </si>
  <si>
    <t>RAMYA P</t>
  </si>
  <si>
    <t>1SG15EE074</t>
  </si>
  <si>
    <t xml:space="preserve">RAVEESH VENKATESH </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</si>
  <si>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</si>
  <si>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</si>
  <si>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</si>
  <si>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</si>
  <si>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</si>
  <si>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</si>
  <si>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</si>
  <si>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</si>
  <si>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</si>
  <si>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</si>
  <si>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</si>
  <si>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</si>
  <si>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</si>
  <si>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</si>
  <si>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</si>
  <si>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</si>
  <si>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</si>
  <si>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</si>
  <si>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</si>
  <si>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</si>
  <si>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</si>
  <si>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</si>
  <si>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</si>
  <si>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</si>
  <si>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</si>
  <si>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</si>
  <si>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</si>
  <si>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</si>
  <si>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</si>
  <si>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</si>
  <si>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</si>
  <si>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</si>
  <si>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</si>
  <si>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</si>
  <si>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</si>
  <si>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</si>
  <si>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</si>
  <si>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</si>
  <si>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</si>
  <si>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</si>
  <si>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</si>
  <si>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</si>
  <si>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</si>
  <si>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NO OF Y</t>
  </si>
  <si>
    <t>% ATTAINMENT</t>
  </si>
  <si>
    <t>FOR OP AMP&amp;LIC LAB (15EEL48)</t>
  </si>
  <si>
    <r>
      <rPr>
        <b/>
        <sz val="8"/>
        <rFont val="Times New Roman"/>
      </rPr>
      <t xml:space="preserve">TARGET: </t>
    </r>
    <r>
      <rPr>
        <sz val="8"/>
        <color rgb="FF000000"/>
        <rFont val="Times New Roman"/>
      </rPr>
      <t>90% OF STUDENTS WILL SCORE 70% OF MARKS</t>
    </r>
  </si>
  <si>
    <t>CO ATTAINMENT - Final Exam Marks (Even Sem. 2016-17)</t>
  </si>
  <si>
    <t>Sem.: V</t>
  </si>
  <si>
    <t xml:space="preserve">FINAL EXAM MARKS </t>
  </si>
  <si>
    <r>
      <rPr>
        <b/>
        <sz val="8"/>
        <rFont val="Times New Roman"/>
      </rPr>
      <t xml:space="preserve">TARGET: </t>
    </r>
    <r>
      <rPr>
        <sz val="8"/>
        <color rgb="FF000000"/>
        <rFont val="Times New Roman"/>
      </rPr>
      <t>90% OF STUDENTS WILL SCORE 70% OF MARKS</t>
    </r>
  </si>
  <si>
    <t>DIRECT ASSESSMENT METHOD - CO ATTAINMENT - (Even Sem. 2016-17)</t>
  </si>
  <si>
    <r>
      <t xml:space="preserve">Sem.: </t>
    </r>
    <r>
      <rPr>
        <b/>
        <sz val="12"/>
        <color rgb="FF000000"/>
        <rFont val="Times New Roman"/>
      </rPr>
      <t>V</t>
    </r>
  </si>
  <si>
    <t>Subject: OP-AMP &amp; LIC LAB</t>
  </si>
  <si>
    <r>
      <rPr>
        <sz val="12"/>
        <color rgb="FF000000"/>
        <rFont val="Times New Roman"/>
      </rPr>
      <t xml:space="preserve">Subject Code: </t>
    </r>
    <r>
      <rPr>
        <b/>
        <sz val="12"/>
        <color rgb="FF000000"/>
        <rFont val="Times New Roman"/>
      </rPr>
      <t>15EEL48</t>
    </r>
  </si>
  <si>
    <r>
      <t xml:space="preserve">TARGET: </t>
    </r>
    <r>
      <rPr>
        <sz val="12"/>
        <color rgb="FF000000"/>
        <rFont val="Times New Roman"/>
      </rPr>
      <t>60% ATTAINMENT</t>
    </r>
  </si>
  <si>
    <t>COs</t>
  </si>
  <si>
    <t>IA TEST MARKS ATTAINMENT</t>
  </si>
  <si>
    <t>FINAL EXAM ATTAINMENT</t>
  </si>
  <si>
    <t>AVERAGE</t>
  </si>
  <si>
    <t>ATTAINMENT of COs</t>
  </si>
  <si>
    <r>
      <t>NEXT ACADEMIC YEAR TARGET CAN BE: 100</t>
    </r>
    <r>
      <rPr>
        <b/>
        <sz val="10"/>
        <rFont val="Arial"/>
      </rPr>
      <t>%</t>
    </r>
  </si>
  <si>
    <t>SAPTHAGIRI COLLEGE OF ENGINEERING, BENGALURU - 57.</t>
  </si>
  <si>
    <t>DEPARTMENT OF ELECTRICAL AND ELECTRONICS ENGINEERING</t>
  </si>
  <si>
    <t>CO-PO-PSO MAPPING (EVEN  SEM. 2016-17)</t>
  </si>
  <si>
    <r>
      <t xml:space="preserve">Sem.: </t>
    </r>
    <r>
      <rPr>
        <b/>
        <sz val="12"/>
        <color rgb="FF000000"/>
        <rFont val="Arial"/>
      </rPr>
      <t>IV</t>
    </r>
  </si>
  <si>
    <r>
      <t xml:space="preserve">Subject: </t>
    </r>
    <r>
      <rPr>
        <b/>
        <sz val="12"/>
        <color rgb="FF000000"/>
        <rFont val="Arial"/>
      </rPr>
      <t>OP-AMP &amp; LIC  LAB</t>
    </r>
  </si>
  <si>
    <r>
      <t xml:space="preserve">Subject Code: </t>
    </r>
    <r>
      <rPr>
        <b/>
        <sz val="12"/>
        <color rgb="FF000000"/>
        <rFont val="Arial"/>
      </rPr>
      <t>15EEL48</t>
    </r>
  </si>
  <si>
    <r>
      <t xml:space="preserve">Name of the faculty member: </t>
    </r>
    <r>
      <rPr>
        <b/>
        <sz val="12"/>
        <color rgb="FF000000"/>
        <rFont val="Arial"/>
      </rPr>
      <t>Mr. R Rukmangada</t>
    </r>
  </si>
  <si>
    <t>(II) PO-PSO Attainment</t>
  </si>
  <si>
    <t>B. INDIRECT ASSESSMENT METHOD</t>
  </si>
  <si>
    <t>Mapping of Course Outcomes (COs) and Program Outcomes (POs)</t>
  </si>
  <si>
    <r>
      <t>Note:</t>
    </r>
    <r>
      <rPr>
        <sz val="11"/>
        <color rgb="FF000000"/>
        <rFont val="Arial"/>
      </rPr>
      <t xml:space="preserve"> 1 = Slight 2 = Moderate 3 = Strongly related</t>
    </r>
  </si>
  <si>
    <t>Cos</t>
  </si>
  <si>
    <t>Program Outcomes</t>
  </si>
  <si>
    <t>PSO</t>
  </si>
  <si>
    <t>PO1</t>
  </si>
  <si>
    <t>PO2</t>
  </si>
  <si>
    <t>PO3</t>
  </si>
  <si>
    <t>PO4</t>
  </si>
  <si>
    <t>PO5</t>
  </si>
  <si>
    <t>PO6</t>
  </si>
  <si>
    <t>PO7</t>
  </si>
  <si>
    <t>PO8</t>
  </si>
  <si>
    <t>PO9</t>
  </si>
  <si>
    <t>PO10</t>
  </si>
  <si>
    <t>PO11</t>
  </si>
  <si>
    <t>PO12</t>
  </si>
  <si>
    <t>PSO1</t>
  </si>
  <si>
    <t>PSO2</t>
  </si>
  <si>
    <t>PSO3</t>
  </si>
  <si>
    <t>----</t>
  </si>
  <si>
    <t>AVG</t>
  </si>
  <si>
    <r>
      <t>Note:</t>
    </r>
    <r>
      <rPr>
        <sz val="11"/>
        <color rgb="FF000000"/>
        <rFont val="Arial"/>
      </rPr>
      <t xml:space="preserve"> 1 = Slight 2 = Moderate 3 = Strongly related</t>
    </r>
  </si>
  <si>
    <t>Course Outcomes</t>
  </si>
  <si>
    <t>-</t>
  </si>
  <si>
    <t>Average</t>
  </si>
  <si>
    <t>PROGRAM OUTCOMES (POs):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</si>
  <si>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</si>
  <si>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</si>
  <si>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</si>
  <si>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</si>
  <si>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</si>
  <si>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</si>
  <si>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</si>
  <si>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</si>
  <si>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</si>
  <si>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</si>
  <si>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</si>
  <si>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</si>
  <si>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</si>
  <si>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</si>
  <si>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</si>
  <si>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</si>
  <si>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</si>
  <si>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t>Determine the characteristics parameters of op-amp practically like Gain,Frequency response,etc</t>
  </si>
  <si>
    <t>Design the op-amp,adder,subtractor,differentiator, &amp; integrator and test the performance.</t>
  </si>
  <si>
    <t>Design Oscillator and filters using op-amp and test its performance</t>
  </si>
  <si>
    <t xml:space="preserve">Design linear IC'S like 555 timer as Multivibrator power supply and test its performance </t>
  </si>
  <si>
    <t>80% of students scoring more than 30% marks in internal assessment tools</t>
  </si>
  <si>
    <t>60% of students scoring more than 40% marks in SEE assessment tools</t>
  </si>
  <si>
    <t>70% of students scoring more than 40% marks in SEEassessment tools</t>
  </si>
  <si>
    <t>80% of students scoring more than 40% marks in SEE assessment tools</t>
  </si>
  <si>
    <t>DAY TO DAY ATTAINMENT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</si>
</sst>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0" x14ac:knownFonts="1">
    <font>
      <sz val="10"/>
      <color rgb="FF000000"/>
      <name val="Arial"/>
    </font>
    <font>
      <sz val="12"/>
      <color rgb="FF000000"/>
      <name val="Times New Roman"/>
    </font>
    <font>
      <b/>
      <sz val="10"/>
      <color rgb="FF000000"/>
      <name val="Times New Roman"/>
    </font>
    <font>
      <sz val="12"/>
      <color theme="1"/>
      <name val="Times New Roman"/>
    </font>
    <font>
      <sz val="10"/>
      <name val="Arial"/>
    </font>
    <font>
      <sz val="10"/>
      <color theme="1"/>
      <name val="Times New Roman"/>
    </font>
    <font>
      <sz val="10"/>
      <color rgb="FF000000"/>
      <name val="Times New Roman"/>
    </font>
    <font>
      <b/>
      <sz val="14"/>
      <color rgb="FF000000"/>
      <name val="Calibri"/>
    </font>
    <font>
      <b/>
      <sz val="12"/>
      <color rgb="FF000000"/>
      <name val="Times New Roman"/>
    </font>
    <font>
      <b/>
      <sz val="10"/>
      <color theme="1"/>
      <name val="Times New Roman"/>
    </font>
    <font>
      <sz val="10"/>
      <color rgb="FF000000"/>
      <name val="Century Gothic"/>
    </font>
    <font>
      <sz val="10"/>
      <color theme="1"/>
      <name val="Century Gothic"/>
    </font>
    <font>
      <sz val="11"/>
      <color theme="1"/>
      <name val="Century Gothic"/>
    </font>
    <font>
      <sz val="11"/>
      <color rgb="FF000000"/>
      <name val="Times New Roman"/>
    </font>
    <font>
      <sz val="11"/>
      <color theme="1"/>
      <name val="Times New Roman"/>
    </font>
    <font>
      <b/>
      <sz val="12"/>
      <color theme="1"/>
      <name val="Century Gothic"/>
    </font>
    <font>
      <b/>
      <sz val="11"/>
      <color theme="1"/>
      <name val="Century Gothic"/>
    </font>
    <font>
      <b/>
      <sz val="14"/>
      <color rgb="FF000000"/>
      <name val="Times New Roman"/>
    </font>
    <font>
      <sz val="8"/>
      <color rgb="FF000000"/>
      <name val="Times New Roman"/>
    </font>
    <font>
      <b/>
      <sz val="10"/>
      <color rgb="FF000000"/>
      <name val="Arial"/>
    </font>
    <font>
      <sz val="12"/>
      <color rgb="FF000000"/>
      <name val="Century Gothic"/>
    </font>
    <font>
      <sz val="12"/>
      <color theme="1"/>
      <name val="Century Gothic"/>
    </font>
    <font>
      <b/>
      <sz val="13"/>
      <color rgb="FF000000"/>
      <name val="Times New Roman"/>
    </font>
    <font>
      <b/>
      <sz val="15"/>
      <color rgb="FF000000"/>
      <name val="Times New Roman"/>
    </font>
    <font>
      <sz val="14"/>
      <color rgb="FF000000"/>
      <name val="Times New Roman"/>
    </font>
    <font>
      <b/>
      <sz val="16"/>
      <color rgb="FF000000"/>
      <name val="Times New Roman"/>
    </font>
    <font>
      <sz val="10"/>
      <color theme="1"/>
      <name val="Arial"/>
    </font>
    <font>
      <sz val="12"/>
      <color rgb="FF000000"/>
      <name val="Arial"/>
    </font>
    <font>
      <sz val="11"/>
      <color rgb="FF000000"/>
      <name val="Calibri"/>
    </font>
    <font>
      <b/>
      <u/>
      <sz val="12"/>
      <color rgb="FF000000"/>
      <name val="Arial"/>
    </font>
    <font>
      <b/>
      <sz val="14"/>
      <color rgb="FF000000"/>
      <name val="Arial"/>
    </font>
    <font>
      <b/>
      <sz val="12"/>
      <color rgb="FF000000"/>
      <name val="Arial"/>
    </font>
    <font>
      <b/>
      <sz val="11"/>
      <color rgb="FF000000"/>
      <name val="Arial"/>
    </font>
    <font>
      <sz val="11"/>
      <color rgb="FF000000"/>
      <name val="Arial"/>
    </font>
    <font>
      <b/>
      <sz val="12"/>
      <color rgb="FF000000"/>
      <name val="Calibri"/>
    </font>
    <font>
      <b/>
      <u/>
      <sz val="11"/>
      <color rgb="FF000000"/>
      <name val="Arial"/>
    </font>
    <font>
      <b/>
      <sz val="8"/>
      <name val="Times New Roman"/>
    </font>
    <font>
      <b/>
      <sz val="10"/>
      <name val="Arial"/>
    </font>
    <font>
      <sz val="10"/>
      <color theme="1"/>
      <name val="Calibri"/>
    </font>
    <font>
      <sz val="12"/>
      <color rgb="FF000000"/>
      <name val="Times New Roman"/>
      <family val="1"/>
    </font>
  </fonts>
  <fills count="9">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E7E6E6"/>
        <bgColor rgb="FFE7E6E6"/>
      </patternFill>
    </fill>
  </fills>
  <borders count="1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bottom/>
      <diagonal/>
    </border>
    <border>
      <left/>
      <right/>
      <top/>
      <bottom/>
      <diagonal/>
    </border>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6">
    <xf numFmtId="0" fontId="0" fillId="0" borderId="0" xfId="0" applyFont="1" applyAlignment="1"/>
    <xf numFmtId="0" fontId="1" fillId="0" borderId="0" xfId="0" applyFont="1" applyAlignment="1">
      <alignment vertical="center"/>
    </xf>
    <xf numFmtId="0" fontId="3" fillId="0" borderId="0" xfId="0" applyFont="1" applyAlignment="1">
      <alignment vertical="center"/>
    </xf>
    <xf numFmtId="0" fontId="5" fillId="0" borderId="0" xfId="0" applyFont="1" applyAlignment="1">
      <alignment vertical="center"/>
    </xf>
    <xf numFmtId="0" fontId="0" fillId="0" borderId="0" xfId="0" applyFont="1"/>
    <xf numFmtId="0" fontId="6" fillId="0" borderId="0" xfId="0" applyFont="1" applyAlignment="1">
      <alignment vertical="center"/>
    </xf>
    <xf numFmtId="0" fontId="1" fillId="0" borderId="4" xfId="0" applyFont="1" applyBorder="1" applyAlignment="1">
      <alignment vertical="center"/>
    </xf>
    <xf numFmtId="0" fontId="1" fillId="0" borderId="4" xfId="0" applyFont="1" applyBorder="1" applyAlignment="1">
      <alignment horizontal="center" vertical="center"/>
    </xf>
    <xf numFmtId="0" fontId="6" fillId="0" borderId="4" xfId="0" applyFont="1" applyBorder="1" applyAlignment="1">
      <alignment horizontal="left" vertical="center"/>
    </xf>
    <xf numFmtId="0" fontId="8" fillId="0" borderId="0" xfId="0" applyFont="1" applyAlignment="1">
      <alignment vertical="center"/>
    </xf>
    <xf numFmtId="0" fontId="2" fillId="0" borderId="4" xfId="0" applyFont="1" applyBorder="1" applyAlignment="1">
      <alignment horizontal="left" vertical="center"/>
    </xf>
    <xf numFmtId="0" fontId="1" fillId="2" borderId="4" xfId="0" applyFont="1" applyFill="1" applyBorder="1" applyAlignment="1">
      <alignment horizontal="center" vertical="center"/>
    </xf>
    <xf numFmtId="0" fontId="2" fillId="2" borderId="4" xfId="0" applyFont="1" applyFill="1" applyBorder="1" applyAlignment="1">
      <alignment horizontal="left" vertical="center"/>
    </xf>
    <xf numFmtId="0" fontId="10" fillId="0" borderId="4" xfId="0" applyFont="1" applyBorder="1" applyAlignment="1">
      <alignment horizontal="center" vertical="center"/>
    </xf>
    <xf numFmtId="0" fontId="11" fillId="3" borderId="4" xfId="0" applyFont="1" applyFill="1" applyBorder="1" applyAlignment="1">
      <alignment horizontal="left" vertical="center" wrapText="1"/>
    </xf>
    <xf numFmtId="0" fontId="11" fillId="3" borderId="4" xfId="0" applyFont="1" applyFill="1" applyBorder="1" applyAlignment="1">
      <alignment horizontal="center" vertical="center"/>
    </xf>
    <xf numFmtId="0" fontId="12" fillId="0" borderId="4" xfId="0" applyFont="1" applyBorder="1" applyAlignment="1">
      <alignment horizontal="center" vertical="center"/>
    </xf>
    <xf numFmtId="1" fontId="1" fillId="0" borderId="4" xfId="0" applyNumberFormat="1" applyFont="1" applyBorder="1" applyAlignment="1">
      <alignment horizontal="center" vertical="center"/>
    </xf>
    <xf numFmtId="1" fontId="6" fillId="0" borderId="4" xfId="0" applyNumberFormat="1" applyFont="1" applyBorder="1" applyAlignment="1">
      <alignment horizontal="left" vertical="center"/>
    </xf>
    <xf numFmtId="0" fontId="10" fillId="3" borderId="4" xfId="0" applyFont="1" applyFill="1" applyBorder="1" applyAlignment="1">
      <alignment horizontal="center" vertical="center" wrapText="1"/>
    </xf>
    <xf numFmtId="0" fontId="13" fillId="0" borderId="0" xfId="0" applyFont="1" applyAlignment="1">
      <alignment horizontal="center" vertical="center"/>
    </xf>
    <xf numFmtId="0" fontId="13" fillId="0" borderId="4" xfId="0" applyFont="1" applyBorder="1" applyAlignment="1">
      <alignment vertical="center" wrapText="1"/>
    </xf>
    <xf numFmtId="0" fontId="14" fillId="0" borderId="4" xfId="0" applyFont="1" applyBorder="1" applyAlignment="1">
      <alignment horizontal="center" vertical="center"/>
    </xf>
    <xf numFmtId="0" fontId="15" fillId="0" borderId="4" xfId="0" applyFont="1" applyBorder="1" applyAlignment="1">
      <alignment horizontal="center" vertical="center"/>
    </xf>
    <xf numFmtId="0" fontId="16" fillId="0" borderId="4" xfId="0" applyFont="1" applyBorder="1" applyAlignment="1">
      <alignment horizontal="center" vertical="center"/>
    </xf>
    <xf numFmtId="0" fontId="14" fillId="0" borderId="4" xfId="0" applyFont="1" applyBorder="1" applyAlignment="1">
      <alignment horizontal="left" vertical="center"/>
    </xf>
    <xf numFmtId="0" fontId="4" fillId="0" borderId="9" xfId="0" applyFont="1" applyBorder="1"/>
    <xf numFmtId="3" fontId="17" fillId="0" borderId="1" xfId="0" applyNumberFormat="1" applyFont="1" applyBorder="1" applyAlignment="1">
      <alignment horizontal="center" vertical="center"/>
    </xf>
    <xf numFmtId="3" fontId="17" fillId="0" borderId="3" xfId="0" applyNumberFormat="1" applyFont="1" applyBorder="1" applyAlignment="1">
      <alignment horizontal="center" vertical="center"/>
    </xf>
    <xf numFmtId="3" fontId="17" fillId="0" borderId="4" xfId="0" applyNumberFormat="1" applyFont="1" applyBorder="1" applyAlignment="1">
      <alignment horizontal="center" vertical="center"/>
    </xf>
    <xf numFmtId="0" fontId="1" fillId="0" borderId="0" xfId="0" applyFont="1" applyAlignment="1">
      <alignment horizontal="center" vertical="center"/>
    </xf>
    <xf numFmtId="0" fontId="8" fillId="0" borderId="1" xfId="0" applyFont="1" applyBorder="1" applyAlignment="1">
      <alignment horizontal="center" vertical="center"/>
    </xf>
    <xf numFmtId="0" fontId="8" fillId="0" borderId="4" xfId="0" applyFont="1" applyBorder="1" applyAlignment="1">
      <alignment vertical="center"/>
    </xf>
    <xf numFmtId="0" fontId="8" fillId="0" borderId="1" xfId="0" applyFont="1" applyBorder="1" applyAlignment="1">
      <alignment vertical="center"/>
    </xf>
    <xf numFmtId="0" fontId="8" fillId="0" borderId="3" xfId="0" applyFont="1" applyBorder="1" applyAlignment="1">
      <alignment vertical="center"/>
    </xf>
    <xf numFmtId="0" fontId="8" fillId="0" borderId="6" xfId="0" applyFont="1" applyBorder="1" applyAlignment="1">
      <alignment horizontal="center" vertical="center"/>
    </xf>
    <xf numFmtId="0" fontId="8" fillId="2" borderId="4" xfId="0" applyFont="1" applyFill="1" applyBorder="1" applyAlignment="1">
      <alignment horizontal="center" vertical="center"/>
    </xf>
    <xf numFmtId="0" fontId="8" fillId="2" borderId="10" xfId="0" applyFont="1" applyFill="1" applyBorder="1" applyAlignment="1">
      <alignment horizontal="center" vertical="center"/>
    </xf>
    <xf numFmtId="0" fontId="8" fillId="0" borderId="4" xfId="0" applyFont="1" applyBorder="1" applyAlignment="1">
      <alignment horizontal="center" vertical="center"/>
    </xf>
    <xf numFmtId="0" fontId="8" fillId="0" borderId="3" xfId="0" applyFont="1" applyBorder="1" applyAlignment="1">
      <alignment horizontal="center" vertical="center"/>
    </xf>
    <xf numFmtId="0" fontId="20" fillId="0" borderId="4" xfId="0" applyFont="1" applyBorder="1" applyAlignment="1">
      <alignment horizontal="center" vertical="center"/>
    </xf>
    <xf numFmtId="0" fontId="21" fillId="3" borderId="4" xfId="0" applyFont="1" applyFill="1" applyBorder="1" applyAlignment="1">
      <alignment horizontal="left" vertical="center" wrapText="1"/>
    </xf>
    <xf numFmtId="0" fontId="21" fillId="3" borderId="4" xfId="0" applyFont="1" applyFill="1" applyBorder="1" applyAlignment="1">
      <alignment horizontal="center" vertical="center"/>
    </xf>
    <xf numFmtId="0" fontId="21" fillId="0" borderId="4" xfId="0" applyFont="1" applyBorder="1" applyAlignment="1">
      <alignment horizontal="center" vertical="center" wrapText="1"/>
    </xf>
    <xf numFmtId="1" fontId="1" fillId="0" borderId="3" xfId="0" applyNumberFormat="1" applyFont="1" applyBorder="1" applyAlignment="1">
      <alignment horizontal="center" vertical="center"/>
    </xf>
    <xf numFmtId="0" fontId="20" fillId="3" borderId="4" xfId="0" applyFont="1" applyFill="1" applyBorder="1" applyAlignment="1">
      <alignment horizontal="center" vertical="center" wrapText="1"/>
    </xf>
    <xf numFmtId="0" fontId="1" fillId="0" borderId="4" xfId="0" applyFont="1" applyBorder="1" applyAlignment="1">
      <alignment vertical="center" wrapText="1"/>
    </xf>
    <xf numFmtId="0" fontId="3" fillId="0" borderId="4" xfId="0" applyFont="1" applyBorder="1" applyAlignment="1">
      <alignment horizontal="center" vertical="center"/>
    </xf>
    <xf numFmtId="0" fontId="3" fillId="0" borderId="4" xfId="0" applyFont="1" applyBorder="1" applyAlignment="1">
      <alignment horizontal="left" vertical="center"/>
    </xf>
    <xf numFmtId="0" fontId="23" fillId="0" borderId="0" xfId="0" applyFont="1" applyAlignment="1">
      <alignment horizontal="center" vertical="center"/>
    </xf>
    <xf numFmtId="0" fontId="24" fillId="0" borderId="0" xfId="0" applyFont="1" applyAlignment="1">
      <alignment horizontal="center" vertical="center"/>
    </xf>
    <xf numFmtId="0" fontId="8" fillId="0" borderId="0" xfId="0" applyFont="1" applyAlignment="1">
      <alignment horizontal="right" vertical="center"/>
    </xf>
    <xf numFmtId="0" fontId="1" fillId="0" borderId="6" xfId="0" applyFont="1" applyBorder="1" applyAlignment="1">
      <alignment vertical="center"/>
    </xf>
    <xf numFmtId="1" fontId="17" fillId="0" borderId="4" xfId="0" applyNumberFormat="1" applyFont="1" applyBorder="1" applyAlignment="1">
      <alignment horizontal="center" vertical="center"/>
    </xf>
    <xf numFmtId="0" fontId="1" fillId="0" borderId="8" xfId="0" applyFont="1" applyBorder="1" applyAlignment="1">
      <alignment vertical="center"/>
    </xf>
    <xf numFmtId="1" fontId="25" fillId="0" borderId="7" xfId="0" applyNumberFormat="1" applyFont="1" applyBorder="1" applyAlignment="1">
      <alignment horizontal="center" vertical="center"/>
    </xf>
    <xf numFmtId="0" fontId="1" fillId="0" borderId="0" xfId="0" applyFont="1" applyAlignment="1">
      <alignment horizontal="right" vertical="center"/>
    </xf>
    <xf numFmtId="1" fontId="17" fillId="4" borderId="4" xfId="0" applyNumberFormat="1" applyFont="1" applyFill="1" applyBorder="1" applyAlignment="1">
      <alignment horizontal="center" vertical="center"/>
    </xf>
    <xf numFmtId="1" fontId="17" fillId="5" borderId="4" xfId="0" applyNumberFormat="1" applyFont="1" applyFill="1" applyBorder="1" applyAlignment="1">
      <alignment horizontal="center" vertical="center"/>
    </xf>
    <xf numFmtId="1" fontId="17" fillId="6" borderId="4" xfId="0" applyNumberFormat="1" applyFont="1" applyFill="1" applyBorder="1" applyAlignment="1">
      <alignment horizontal="center" vertical="center"/>
    </xf>
    <xf numFmtId="1" fontId="17" fillId="7" borderId="10" xfId="0" applyNumberFormat="1" applyFont="1" applyFill="1" applyBorder="1" applyAlignment="1">
      <alignment horizontal="center" vertical="center"/>
    </xf>
    <xf numFmtId="0" fontId="26" fillId="0" borderId="0" xfId="0" applyFont="1" applyAlignment="1">
      <alignment vertical="center"/>
    </xf>
    <xf numFmtId="0" fontId="6" fillId="2" borderId="11" xfId="0" applyFont="1" applyFill="1" applyBorder="1" applyAlignment="1">
      <alignment vertical="center"/>
    </xf>
    <xf numFmtId="0" fontId="1" fillId="2" borderId="11" xfId="0" applyFont="1" applyFill="1" applyBorder="1" applyAlignment="1">
      <alignment vertical="center"/>
    </xf>
    <xf numFmtId="0" fontId="0" fillId="0" borderId="4" xfId="0" applyFont="1" applyBorder="1"/>
    <xf numFmtId="0" fontId="28" fillId="0" borderId="0" xfId="0" applyFont="1" applyAlignment="1">
      <alignment vertical="center" wrapText="1"/>
    </xf>
    <xf numFmtId="0" fontId="27" fillId="0" borderId="0" xfId="0" applyFont="1" applyAlignment="1">
      <alignment vertical="center"/>
    </xf>
    <xf numFmtId="0" fontId="28" fillId="0" borderId="0" xfId="0" applyFont="1" applyAlignment="1">
      <alignment wrapText="1"/>
    </xf>
    <xf numFmtId="0" fontId="27" fillId="0" borderId="0" xfId="0" applyFont="1" applyAlignment="1">
      <alignment horizontal="right" vertical="center"/>
    </xf>
    <xf numFmtId="0" fontId="32" fillId="0" borderId="4" xfId="0" applyFont="1" applyBorder="1" applyAlignment="1">
      <alignment horizontal="center" vertical="center" wrapText="1"/>
    </xf>
    <xf numFmtId="0" fontId="31" fillId="0" borderId="4" xfId="0" applyFont="1" applyBorder="1" applyAlignment="1">
      <alignment horizontal="center" vertical="center" wrapText="1"/>
    </xf>
    <xf numFmtId="0" fontId="33" fillId="0" borderId="4" xfId="0" applyFont="1" applyBorder="1" applyAlignment="1">
      <alignment horizontal="center" vertical="center" wrapText="1"/>
    </xf>
    <xf numFmtId="1" fontId="34" fillId="0" borderId="4" xfId="0" applyNumberFormat="1" applyFont="1" applyBorder="1" applyAlignment="1">
      <alignment horizontal="center" vertical="center" wrapText="1"/>
    </xf>
    <xf numFmtId="1" fontId="33" fillId="0" borderId="4" xfId="0" applyNumberFormat="1" applyFont="1" applyBorder="1" applyAlignment="1">
      <alignment horizontal="center" vertical="center" wrapText="1"/>
    </xf>
    <xf numFmtId="1" fontId="31" fillId="0" borderId="4" xfId="0" applyNumberFormat="1" applyFont="1" applyBorder="1" applyAlignment="1">
      <alignment horizontal="center" vertical="center" wrapText="1"/>
    </xf>
    <xf numFmtId="0" fontId="35" fillId="0" borderId="0" xfId="0" applyFont="1" applyAlignment="1">
      <alignment vertical="center"/>
    </xf>
    <xf numFmtId="0" fontId="0" fillId="0" borderId="0" xfId="0" applyFont="1" applyAlignment="1"/>
    <xf numFmtId="0" fontId="8" fillId="0" borderId="6" xfId="0" applyFont="1" applyBorder="1" applyAlignment="1">
      <alignment horizontal="center" vertical="center"/>
    </xf>
    <xf numFmtId="0" fontId="38" fillId="0" borderId="4" xfId="0" applyFont="1" applyBorder="1" applyAlignment="1"/>
    <xf numFmtId="0" fontId="38" fillId="0" borderId="3" xfId="0" applyFont="1" applyBorder="1" applyAlignment="1"/>
    <xf numFmtId="0" fontId="38" fillId="0" borderId="9" xfId="0" applyFont="1" applyBorder="1" applyAlignment="1"/>
    <xf numFmtId="0" fontId="38" fillId="0" borderId="6" xfId="0" applyFont="1" applyBorder="1" applyAlignment="1">
      <alignment horizontal="center" vertical="center"/>
    </xf>
    <xf numFmtId="0" fontId="38" fillId="0" borderId="5" xfId="0" applyFont="1" applyBorder="1" applyAlignment="1">
      <alignment horizontal="center" vertical="center"/>
    </xf>
    <xf numFmtId="0" fontId="38" fillId="0" borderId="7" xfId="0" applyFont="1" applyBorder="1" applyAlignment="1">
      <alignment horizontal="center" vertical="center"/>
    </xf>
    <xf numFmtId="0" fontId="7" fillId="0" borderId="0" xfId="0" applyFont="1" applyAlignment="1">
      <alignment horizontal="center"/>
    </xf>
    <xf numFmtId="0" fontId="0" fillId="0" borderId="0" xfId="0" applyFont="1" applyAlignment="1"/>
    <xf numFmtId="0" fontId="1" fillId="0" borderId="6" xfId="0" applyFont="1" applyBorder="1" applyAlignment="1">
      <alignment horizontal="center" vertical="center" wrapText="1"/>
    </xf>
    <xf numFmtId="0" fontId="4" fillId="0" borderId="7" xfId="0" applyFont="1" applyBorder="1"/>
    <xf numFmtId="0" fontId="18" fillId="0" borderId="6" xfId="0" applyFont="1" applyBorder="1" applyAlignment="1">
      <alignment horizontal="center" vertical="center" wrapText="1"/>
    </xf>
    <xf numFmtId="0" fontId="2" fillId="0" borderId="1" xfId="0" applyFont="1" applyBorder="1" applyAlignment="1">
      <alignment horizontal="left" vertical="center"/>
    </xf>
    <xf numFmtId="0" fontId="4" fillId="0" borderId="2" xfId="0" applyFont="1" applyBorder="1"/>
    <xf numFmtId="0" fontId="4" fillId="0" borderId="3" xfId="0" applyFont="1" applyBorder="1"/>
    <xf numFmtId="0" fontId="2" fillId="0" borderId="1" xfId="0" applyFont="1" applyBorder="1" applyAlignment="1">
      <alignment horizontal="left" vertical="center" wrapText="1"/>
    </xf>
    <xf numFmtId="0" fontId="1" fillId="0" borderId="1" xfId="0" applyFont="1" applyBorder="1" applyAlignment="1">
      <alignment horizontal="center" vertical="center"/>
    </xf>
    <xf numFmtId="3" fontId="17" fillId="0" borderId="1" xfId="0" applyNumberFormat="1" applyFont="1" applyBorder="1" applyAlignment="1">
      <alignment horizontal="center" vertical="center"/>
    </xf>
    <xf numFmtId="0" fontId="6" fillId="0" borderId="1" xfId="0" applyFont="1" applyBorder="1" applyAlignment="1">
      <alignment horizontal="left" vertical="center"/>
    </xf>
    <xf numFmtId="0" fontId="2" fillId="0" borderId="6" xfId="0" applyFont="1" applyBorder="1" applyAlignment="1">
      <alignment horizontal="left" vertical="center" wrapText="1"/>
    </xf>
    <xf numFmtId="0" fontId="2" fillId="0" borderId="6" xfId="0" applyFont="1" applyBorder="1" applyAlignment="1">
      <alignment horizontal="left" vertical="center"/>
    </xf>
    <xf numFmtId="0" fontId="9" fillId="0" borderId="1" xfId="0" applyFont="1" applyBorder="1" applyAlignment="1">
      <alignment horizontal="left" vertical="center"/>
    </xf>
    <xf numFmtId="0" fontId="1" fillId="0" borderId="8" xfId="0" applyFont="1" applyBorder="1" applyAlignment="1">
      <alignment horizontal="center" vertical="center"/>
    </xf>
    <xf numFmtId="0" fontId="4" fillId="0" borderId="9" xfId="0" applyFont="1" applyBorder="1"/>
    <xf numFmtId="0" fontId="1" fillId="0" borderId="1" xfId="0" applyFont="1" applyBorder="1" applyAlignment="1">
      <alignment horizontal="right" vertical="center"/>
    </xf>
    <xf numFmtId="0" fontId="1" fillId="0" borderId="6"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right" vertical="center"/>
    </xf>
    <xf numFmtId="0" fontId="8" fillId="0" borderId="6" xfId="0" applyFont="1" applyBorder="1" applyAlignment="1">
      <alignment horizontal="center" vertical="center" wrapText="1"/>
    </xf>
    <xf numFmtId="0" fontId="8" fillId="0" borderId="6" xfId="0" applyFont="1" applyBorder="1" applyAlignment="1">
      <alignment horizontal="center" vertical="center"/>
    </xf>
    <xf numFmtId="0" fontId="19" fillId="0" borderId="6" xfId="0" applyFont="1" applyBorder="1" applyAlignment="1">
      <alignment horizontal="center"/>
    </xf>
    <xf numFmtId="0" fontId="22" fillId="0" borderId="0" xfId="0" applyFont="1" applyAlignment="1">
      <alignment horizontal="center" vertical="center"/>
    </xf>
    <xf numFmtId="0" fontId="1" fillId="0" borderId="0" xfId="0" applyFont="1" applyAlignment="1">
      <alignment horizontal="center" vertical="center"/>
    </xf>
    <xf numFmtId="0" fontId="33" fillId="0" borderId="1" xfId="0" applyFont="1" applyBorder="1" applyAlignment="1">
      <alignment vertical="center" wrapText="1"/>
    </xf>
    <xf numFmtId="0" fontId="32" fillId="0" borderId="1" xfId="0" applyFont="1" applyBorder="1" applyAlignment="1">
      <alignment vertical="center" wrapText="1"/>
    </xf>
    <xf numFmtId="0" fontId="31" fillId="8" borderId="12" xfId="0" applyFont="1" applyFill="1" applyBorder="1" applyAlignment="1">
      <alignment horizontal="center" vertical="center" wrapText="1"/>
    </xf>
    <xf numFmtId="0" fontId="4" fillId="0" borderId="13" xfId="0" applyFont="1" applyBorder="1"/>
    <xf numFmtId="0" fontId="4" fillId="0" borderId="14" xfId="0" applyFont="1" applyBorder="1"/>
    <xf numFmtId="0" fontId="32" fillId="8" borderId="12" xfId="0" applyFont="1" applyFill="1" applyBorder="1" applyAlignment="1">
      <alignment horizontal="center" vertical="center" wrapText="1"/>
    </xf>
    <xf numFmtId="0" fontId="32" fillId="0" borderId="15" xfId="0" applyFont="1" applyBorder="1" applyAlignment="1">
      <alignment horizontal="center" vertical="center" wrapText="1"/>
    </xf>
    <xf numFmtId="0" fontId="4" fillId="0" borderId="16" xfId="0" applyFont="1" applyBorder="1"/>
    <xf numFmtId="0" fontId="4" fillId="0" borderId="8" xfId="0" applyFont="1" applyBorder="1"/>
    <xf numFmtId="0" fontId="32" fillId="0" borderId="1"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6" xfId="0" applyFont="1" applyBorder="1" applyAlignment="1">
      <alignment horizontal="center" vertical="center" wrapText="1"/>
    </xf>
    <xf numFmtId="0" fontId="39" fillId="0" borderId="17" xfId="0" applyFont="1" applyBorder="1" applyAlignment="1">
      <alignment vertical="center"/>
    </xf>
  </cellXfs>
  <cellStyles count="1">
    <cellStyle name="Normal" xfId="0" builtinId="0"/>
  </cellStyles>
  <dxfs count="24">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 Id="rId14"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51C75"/>
                </a:solidFill>
                <a:latin typeface="sans-serif"/>
              </a:defRPr>
            </a:pPr>
            <a:r>
              <a:rPr lang="en-IN"/>
              <a:t>DIRECT METHOD - ATTAINMENT of COs - 15EEL48- (2016-17)</a:t>
            </a:r>
          </a:p>
        </c:rich>
      </c:tx>
      <c:layout/>
      <c:overlay val="0"/>
    </c:title>
    <c:autoTitleDeleted val="0"/>
    <c:plotArea>
      <c:layout/>
      <c:barChart>
        <c:barDir val="col"/>
        <c:grouping val="clustered"/>
        <c:varyColors val="1"/>
        <c:ser>
          <c:idx val="0"/>
          <c:order val="0"/>
          <c:tx>
            <c:strRef>
              <c:f>'15EEL48-OP-AMPLACONSOLIDATED CO'!$B$16</c:f>
              <c:strCache>
                <c:ptCount val="1"/>
                <c:pt idx="0">
                  <c:v>ATTAINMENT of COs</c:v>
                </c:pt>
              </c:strCache>
            </c:strRef>
          </c:tx>
          <c:spPr>
            <a:solidFill>
              <a:srgbClr val="0000FF"/>
            </a:solidFill>
          </c:spPr>
          <c:invertIfNegative val="1"/>
          <c:cat>
            <c:strRef>
              <c:f>'15EEL48-OP-AMPLACONSOLIDATED CO'!$C$15:$F$15</c:f>
              <c:strCache>
                <c:ptCount val="4"/>
                <c:pt idx="0">
                  <c:v>CO1</c:v>
                </c:pt>
                <c:pt idx="1">
                  <c:v>CO2</c:v>
                </c:pt>
                <c:pt idx="2">
                  <c:v>CO3</c:v>
                </c:pt>
                <c:pt idx="3">
                  <c:v>CO4</c:v>
                </c:pt>
              </c:strCache>
            </c:strRef>
          </c:cat>
          <c:val>
            <c:numRef>
              <c:f>'15EEL48-OP-AMPLACONSOLIDATED CO'!$C$16:$F$16</c:f>
              <c:numCache>
                <c:formatCode>0</c:formatCode>
                <c:ptCount val="4"/>
                <c:pt idx="0">
                  <c:v>93.666666666666671</c:v>
                </c:pt>
                <c:pt idx="1">
                  <c:v>93.666666666666671</c:v>
                </c:pt>
                <c:pt idx="2">
                  <c:v>93.666666666666671</c:v>
                </c:pt>
                <c:pt idx="3">
                  <c:v>93.666666666666671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1369-4B80-B75B-E4C4A4FED1BE}"/>
            </c:ext>
          </c:extLst>
        </c:ser>
        <c:dLbls>
          <c:showLegendKey val="0"/>
          <c:showVal val="0"/>
          <c:showCatName val="0"/>
          <c:showSerName val="0"/>
          <c:showPercent val="0"/>
          <c:showBubbleSize val="0"/>
        </c:dLbls>
        <c:gapWidth val="150"/>
        <c:axId val="441826859"/>
        <c:axId val="893794279"/>
      </c:barChart>
      <c:catAx>
        <c:axId val="441826859"/>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sz="1200" b="1" i="0">
                <a:solidFill>
                  <a:srgbClr val="000000"/>
                </a:solidFill>
                <a:latin typeface="sans-serif"/>
              </a:defRPr>
            </a:pPr>
            <a:endParaRPr lang="en-US"/>
          </a:p>
        </c:txPr>
        <c:crossAx val="893794279"/>
        <c:crosses val="autoZero"/>
        <c:auto val="1"/>
        <c:lblAlgn val="ctr"/>
        <c:lblOffset val="100"/>
        <c:noMultiLvlLbl val="1"/>
      </c:catAx>
      <c:valAx>
        <c:axId val="893794279"/>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sans-serif"/>
                  </a:defRPr>
                </a:pPr>
                <a:r>
                  <a:rPr lang="en-IN"/>
                  <a:t>%AGE OF ATTAINMENT</a:t>
                </a:r>
              </a:p>
            </c:rich>
          </c:tx>
          <c:layout>
            <c:manualLayout>
              <c:xMode val="edge"/>
              <c:yMode val="edge"/>
              <c:x val="2.5457542444875546E-2"/>
              <c:y val="0.17152668416447944"/>
            </c:manualLayout>
          </c:layout>
          <c:overlay val="0"/>
        </c:title>
        <c:numFmt formatCode="0" sourceLinked="1"/>
        <c:majorTickMark val="cross"/>
        <c:minorTickMark val="cross"/>
        <c:tickLblPos val="nextTo"/>
        <c:spPr>
          <a:ln w="47625">
            <a:noFill/>
          </a:ln>
        </c:spPr>
        <c:txPr>
          <a:bodyPr/>
          <a:lstStyle/>
          <a:p>
            <a:pPr lvl="0">
              <a:defRPr b="0" i="0">
                <a:solidFill>
                  <a:srgbClr val="000000"/>
                </a:solidFill>
                <a:latin typeface="+mn-lt"/>
              </a:defRPr>
            </a:pPr>
            <a:endParaRPr lang="en-US"/>
          </a:p>
        </c:txPr>
        <c:crossAx val="441826859"/>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561975</xdr:colOff>
      <xdr:row>16</xdr:row>
      <xdr:rowOff>133350</xdr:rowOff>
    </xdr:from>
    <xdr:ext cx="4029075" cy="3333750"/>
    <xdr:graphicFrame macro="">
      <xdr:nvGraphicFramePr>
        <xdr:cNvPr id="985902396"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76"/>
  <sheetViews>
    <sheetView workbookViewId="0">
      <selection activeCell="E14" sqref="E14:E16"/>
    </sheetView>
  </sheetViews>
  <sheetFormatPr defaultColWidth="14.42578125" defaultRowHeight="15" customHeight="1" x14ac:dyDescent="0.2"/>
  <cols>
    <col min="1" max="1" width="5" customWidth="1"/>
    <col min="2" max="2" width="23.140625" customWidth="1"/>
    <col min="3" max="3" width="28.28515625" customWidth="1"/>
    <col min="4" max="4" width="63.140625" customWidth="1"/>
    <col min="5" max="5" width="11" customWidth="1"/>
    <col min="6" max="6" width="9.85546875" customWidth="1"/>
    <col min="7" max="7" width="10.28515625" customWidth="1"/>
    <col min="8" max="8" width="8" customWidth="1"/>
    <col min="9" max="9" width="5.140625" customWidth="1"/>
    <col min="10" max="10" width="5" customWidth="1"/>
    <col min="11" max="11" width="5.7109375" customWidth="1"/>
    <col min="12" max="12" width="5.42578125" customWidth="1"/>
    <col min="13" max="13" width="6.28515625" customWidth="1"/>
    <col min="14" max="14" width="5" customWidth="1"/>
    <col min="15" max="15" width="6" customWidth="1"/>
    <col min="16" max="24" width="14.42578125" customWidth="1"/>
  </cols>
  <sheetData>
    <row r="1" spans="1:26" ht="15.75" customHeight="1" x14ac:dyDescent="0.2">
      <c r="A1" s="1"/>
      <c r="B1" s="1"/>
      <c r="C1" s="1"/>
      <c r="D1" s="1"/>
      <c r="E1" s="1"/>
      <c r="F1" s="1"/>
      <c r="G1" s="1"/>
      <c r="H1" s="1"/>
      <c r="I1" s="1"/>
      <c r="J1" s="1"/>
      <c r="K1" s="1"/>
      <c r="L1" s="1"/>
      <c r="M1" s="1"/>
      <c r="N1" s="1"/>
      <c r="O1" s="2"/>
      <c r="P1" s="2"/>
      <c r="Q1" s="2"/>
      <c r="R1" s="2"/>
      <c r="S1" s="2"/>
      <c r="T1" s="2"/>
      <c r="U1" s="2"/>
      <c r="V1" s="2"/>
      <c r="W1" s="2"/>
      <c r="X1" s="2"/>
      <c r="Y1" s="5"/>
      <c r="Z1" s="5"/>
    </row>
    <row r="2" spans="1:26" ht="15.75" customHeight="1" x14ac:dyDescent="0.2">
      <c r="A2" s="1"/>
      <c r="B2" s="1"/>
      <c r="C2" s="1"/>
      <c r="D2" s="1"/>
      <c r="E2" s="1"/>
      <c r="F2" s="1"/>
      <c r="G2" s="1"/>
      <c r="H2" s="1"/>
      <c r="I2" s="1"/>
      <c r="J2" s="1"/>
      <c r="K2" s="1"/>
      <c r="L2" s="1"/>
      <c r="M2" s="1"/>
      <c r="N2" s="1"/>
      <c r="O2" s="2"/>
      <c r="P2" s="2"/>
      <c r="Q2" s="2"/>
      <c r="R2" s="2"/>
      <c r="S2" s="2"/>
      <c r="T2" s="2"/>
      <c r="U2" s="2"/>
      <c r="V2" s="2"/>
      <c r="W2" s="2"/>
      <c r="X2" s="2"/>
      <c r="Y2" s="5"/>
      <c r="Z2" s="5"/>
    </row>
    <row r="3" spans="1:26" ht="15.75" customHeight="1" x14ac:dyDescent="0.3">
      <c r="A3" s="1"/>
      <c r="B3" s="84"/>
      <c r="C3" s="85"/>
      <c r="D3" s="85"/>
      <c r="E3" s="85"/>
      <c r="F3" s="1"/>
      <c r="G3" s="1"/>
      <c r="H3" s="1"/>
      <c r="I3" s="1"/>
      <c r="J3" s="1"/>
      <c r="K3" s="1"/>
      <c r="L3" s="1"/>
      <c r="M3" s="1"/>
      <c r="N3" s="1"/>
      <c r="O3" s="2"/>
      <c r="P3" s="2"/>
      <c r="Q3" s="2"/>
      <c r="R3" s="2"/>
      <c r="S3" s="2"/>
      <c r="T3" s="2"/>
      <c r="U3" s="2"/>
      <c r="V3" s="2"/>
      <c r="W3" s="2"/>
      <c r="X3" s="2"/>
      <c r="Y3" s="5"/>
      <c r="Z3" s="5"/>
    </row>
    <row r="4" spans="1:26" ht="15.75" customHeight="1" x14ac:dyDescent="0.2">
      <c r="A4" s="1"/>
      <c r="F4" s="1"/>
      <c r="G4" s="1"/>
      <c r="H4" s="1"/>
      <c r="I4" s="1"/>
      <c r="J4" s="1"/>
      <c r="K4" s="1"/>
      <c r="L4" s="1"/>
      <c r="M4" s="1"/>
      <c r="N4" s="1"/>
      <c r="O4" s="2"/>
      <c r="P4" s="2"/>
      <c r="Q4" s="2"/>
      <c r="R4" s="2"/>
      <c r="S4" s="2"/>
      <c r="T4" s="2"/>
      <c r="U4" s="2"/>
      <c r="V4" s="2"/>
      <c r="W4" s="2"/>
      <c r="X4" s="2"/>
      <c r="Y4" s="5"/>
      <c r="Z4" s="5"/>
    </row>
    <row r="5" spans="1:26" ht="15.75" customHeight="1" x14ac:dyDescent="0.2">
      <c r="A5" s="1"/>
      <c r="B5" s="78" t="s">
        <v>3</v>
      </c>
      <c r="C5" s="79"/>
      <c r="D5" s="79"/>
      <c r="E5" s="79"/>
      <c r="F5" s="79"/>
      <c r="G5" s="1"/>
      <c r="H5" s="1"/>
      <c r="I5" s="1"/>
      <c r="J5" s="1"/>
      <c r="K5" s="1"/>
      <c r="L5" s="1"/>
      <c r="M5" s="1"/>
      <c r="N5" s="1"/>
      <c r="O5" s="2"/>
      <c r="P5" s="2"/>
      <c r="Q5" s="2"/>
      <c r="R5" s="2"/>
      <c r="S5" s="2"/>
      <c r="T5" s="2"/>
      <c r="U5" s="2"/>
      <c r="V5" s="2"/>
      <c r="W5" s="2"/>
      <c r="X5" s="2"/>
      <c r="Y5" s="5"/>
      <c r="Z5" s="5"/>
    </row>
    <row r="6" spans="1:26" ht="15.75" customHeight="1" x14ac:dyDescent="0.2">
      <c r="A6" s="1"/>
      <c r="B6" s="78" t="s">
        <v>5</v>
      </c>
      <c r="C6" s="78"/>
      <c r="D6" s="78"/>
      <c r="E6" s="78"/>
      <c r="F6" s="26"/>
      <c r="G6" s="1"/>
      <c r="H6" s="1"/>
      <c r="I6" s="1"/>
      <c r="J6" s="1"/>
      <c r="K6" s="1"/>
      <c r="L6" s="1"/>
      <c r="M6" s="1"/>
      <c r="N6" s="1"/>
      <c r="O6" s="2"/>
      <c r="P6" s="2"/>
      <c r="Q6" s="2"/>
      <c r="R6" s="2"/>
      <c r="S6" s="2"/>
      <c r="T6" s="2"/>
      <c r="U6" s="2"/>
      <c r="V6" s="2"/>
      <c r="W6" s="2"/>
      <c r="X6" s="2"/>
      <c r="Y6" s="5"/>
      <c r="Z6" s="5"/>
    </row>
    <row r="7" spans="1:26" ht="15.75" customHeight="1" x14ac:dyDescent="0.2">
      <c r="A7" s="1"/>
      <c r="B7" s="78" t="s">
        <v>7</v>
      </c>
      <c r="C7" s="78" t="s">
        <v>9</v>
      </c>
      <c r="D7" s="78"/>
      <c r="E7" s="78" t="s">
        <v>12</v>
      </c>
      <c r="F7" s="80"/>
      <c r="G7" s="1"/>
      <c r="H7" s="1"/>
      <c r="I7" s="1"/>
      <c r="J7" s="1"/>
      <c r="K7" s="1"/>
      <c r="L7" s="1"/>
      <c r="M7" s="1"/>
      <c r="N7" s="1"/>
      <c r="O7" s="2"/>
      <c r="P7" s="2"/>
      <c r="Q7" s="2"/>
      <c r="R7" s="2"/>
      <c r="S7" s="2"/>
      <c r="T7" s="2"/>
      <c r="U7" s="2"/>
      <c r="V7" s="2"/>
      <c r="W7" s="2"/>
      <c r="X7" s="2"/>
      <c r="Y7" s="5"/>
      <c r="Z7" s="5"/>
    </row>
    <row r="8" spans="1:26" ht="15.75" customHeight="1" x14ac:dyDescent="0.2">
      <c r="A8" s="1"/>
      <c r="B8" s="78" t="s">
        <v>13</v>
      </c>
      <c r="C8" s="78" t="s">
        <v>16</v>
      </c>
      <c r="D8" s="78" t="s">
        <v>38</v>
      </c>
      <c r="E8" s="81" t="s">
        <v>26</v>
      </c>
      <c r="F8" s="80"/>
      <c r="G8" s="1"/>
      <c r="H8" s="1"/>
      <c r="I8" s="1"/>
      <c r="J8" s="1"/>
      <c r="K8" s="1"/>
      <c r="L8" s="1"/>
      <c r="M8" s="1"/>
      <c r="N8" s="1"/>
      <c r="O8" s="2"/>
      <c r="P8" s="2"/>
      <c r="Q8" s="2"/>
      <c r="R8" s="2"/>
      <c r="S8" s="2"/>
      <c r="T8" s="2"/>
      <c r="U8" s="2"/>
      <c r="V8" s="2"/>
      <c r="W8" s="2"/>
      <c r="X8" s="2"/>
      <c r="Y8" s="5"/>
      <c r="Z8" s="5"/>
    </row>
    <row r="9" spans="1:26" ht="15.75" customHeight="1" x14ac:dyDescent="0.2">
      <c r="A9" s="1"/>
      <c r="B9" s="78"/>
      <c r="C9" s="78" t="s">
        <v>30</v>
      </c>
      <c r="D9" s="78" t="s">
        <v>39</v>
      </c>
      <c r="E9" s="82"/>
      <c r="F9" s="80"/>
      <c r="G9" s="1"/>
      <c r="H9" s="1"/>
      <c r="I9" s="1"/>
      <c r="J9" s="1"/>
      <c r="K9" s="1"/>
      <c r="L9" s="1"/>
      <c r="M9" s="1"/>
      <c r="N9" s="1"/>
      <c r="O9" s="2"/>
      <c r="P9" s="2"/>
      <c r="Q9" s="2"/>
      <c r="R9" s="2"/>
      <c r="S9" s="2"/>
      <c r="T9" s="2"/>
      <c r="U9" s="2"/>
      <c r="V9" s="2"/>
      <c r="W9" s="2"/>
      <c r="X9" s="2"/>
      <c r="Y9" s="5"/>
      <c r="Z9" s="5"/>
    </row>
    <row r="10" spans="1:26" ht="15.75" customHeight="1" x14ac:dyDescent="0.2">
      <c r="A10" s="1"/>
      <c r="B10" s="78"/>
      <c r="C10" s="78" t="s">
        <v>26</v>
      </c>
      <c r="D10" s="78" t="s">
        <v>386</v>
      </c>
      <c r="E10" s="83"/>
      <c r="F10" s="80"/>
      <c r="G10" s="1"/>
      <c r="H10" s="1"/>
      <c r="I10" s="1"/>
      <c r="J10" s="1"/>
      <c r="K10" s="1"/>
      <c r="L10" s="1"/>
      <c r="M10" s="1"/>
      <c r="N10" s="1"/>
      <c r="O10" s="2"/>
      <c r="P10" s="2"/>
      <c r="Q10" s="2"/>
      <c r="R10" s="2"/>
      <c r="S10" s="2"/>
      <c r="T10" s="2"/>
      <c r="U10" s="2"/>
      <c r="V10" s="2"/>
      <c r="W10" s="2"/>
      <c r="X10" s="2"/>
      <c r="Y10" s="5"/>
      <c r="Z10" s="5"/>
    </row>
    <row r="11" spans="1:26" ht="15.75" customHeight="1" x14ac:dyDescent="0.2">
      <c r="A11" s="1"/>
      <c r="B11" s="78"/>
      <c r="C11" s="78"/>
      <c r="D11" s="78"/>
      <c r="E11" s="78"/>
      <c r="F11" s="80"/>
      <c r="G11" s="1"/>
      <c r="H11" s="1"/>
      <c r="I11" s="1"/>
      <c r="J11" s="1"/>
      <c r="K11" s="1"/>
      <c r="L11" s="1"/>
      <c r="M11" s="1"/>
      <c r="N11" s="1"/>
      <c r="O11" s="2"/>
      <c r="P11" s="2"/>
      <c r="Q11" s="2"/>
      <c r="R11" s="2"/>
      <c r="S11" s="2"/>
      <c r="T11" s="2"/>
      <c r="U11" s="2"/>
      <c r="V11" s="2"/>
      <c r="W11" s="2"/>
      <c r="X11" s="2"/>
      <c r="Y11" s="5"/>
      <c r="Z11" s="5"/>
    </row>
    <row r="12" spans="1:26" ht="15.75" customHeight="1" x14ac:dyDescent="0.2">
      <c r="A12" s="1"/>
      <c r="B12" s="78"/>
      <c r="C12" s="78"/>
      <c r="D12" s="78"/>
      <c r="E12" s="78"/>
      <c r="F12" s="80"/>
      <c r="G12" s="1"/>
      <c r="H12" s="1"/>
      <c r="I12" s="1"/>
      <c r="J12" s="1"/>
      <c r="K12" s="1"/>
      <c r="L12" s="1"/>
      <c r="M12" s="1"/>
      <c r="N12" s="1"/>
      <c r="O12" s="2"/>
      <c r="P12" s="2"/>
      <c r="Q12" s="2"/>
      <c r="R12" s="2"/>
      <c r="S12" s="2"/>
      <c r="T12" s="2"/>
      <c r="U12" s="2"/>
      <c r="V12" s="2"/>
      <c r="W12" s="2"/>
      <c r="X12" s="2"/>
      <c r="Y12" s="5"/>
      <c r="Z12" s="5"/>
    </row>
    <row r="13" spans="1:26" ht="15.75" customHeight="1" x14ac:dyDescent="0.2">
      <c r="A13" s="1"/>
      <c r="B13" s="78" t="s">
        <v>7</v>
      </c>
      <c r="C13" s="78" t="s">
        <v>9</v>
      </c>
      <c r="D13" s="78"/>
      <c r="E13" s="78" t="s">
        <v>12</v>
      </c>
      <c r="F13" s="80"/>
      <c r="G13" s="1"/>
      <c r="H13" s="1"/>
      <c r="I13" s="1"/>
      <c r="J13" s="1"/>
      <c r="K13" s="1"/>
      <c r="L13" s="1"/>
      <c r="M13" s="1"/>
      <c r="N13" s="1"/>
      <c r="O13" s="2"/>
      <c r="P13" s="2"/>
      <c r="Q13" s="2"/>
      <c r="R13" s="2"/>
      <c r="S13" s="2"/>
      <c r="T13" s="2"/>
      <c r="U13" s="2"/>
      <c r="V13" s="2"/>
      <c r="W13" s="2"/>
      <c r="X13" s="2"/>
      <c r="Y13" s="5"/>
      <c r="Z13" s="5"/>
    </row>
    <row r="14" spans="1:26" ht="15.75" customHeight="1" x14ac:dyDescent="0.2">
      <c r="A14" s="1"/>
      <c r="B14" s="78" t="s">
        <v>37</v>
      </c>
      <c r="C14" s="78" t="s">
        <v>16</v>
      </c>
      <c r="D14" s="78" t="s">
        <v>387</v>
      </c>
      <c r="E14" s="81" t="s">
        <v>26</v>
      </c>
      <c r="F14" s="80"/>
      <c r="G14" s="1"/>
      <c r="H14" s="1"/>
      <c r="I14" s="1"/>
      <c r="J14" s="1"/>
      <c r="K14" s="1"/>
      <c r="L14" s="1"/>
      <c r="M14" s="1"/>
      <c r="N14" s="1"/>
      <c r="O14" s="2"/>
      <c r="P14" s="2"/>
      <c r="Q14" s="2"/>
      <c r="R14" s="2"/>
      <c r="S14" s="2"/>
      <c r="T14" s="2"/>
      <c r="U14" s="2"/>
      <c r="V14" s="2"/>
      <c r="W14" s="2"/>
      <c r="X14" s="2"/>
      <c r="Y14" s="5"/>
      <c r="Z14" s="5"/>
    </row>
    <row r="15" spans="1:26" ht="15.75" customHeight="1" x14ac:dyDescent="0.2">
      <c r="A15" s="1"/>
      <c r="B15" s="78"/>
      <c r="C15" s="78" t="s">
        <v>30</v>
      </c>
      <c r="D15" s="78" t="s">
        <v>388</v>
      </c>
      <c r="E15" s="82"/>
      <c r="F15" s="80"/>
      <c r="G15" s="1"/>
      <c r="H15" s="1"/>
      <c r="I15" s="1"/>
      <c r="J15" s="1"/>
      <c r="K15" s="1"/>
      <c r="L15" s="1"/>
      <c r="M15" s="1"/>
      <c r="N15" s="1"/>
      <c r="O15" s="2"/>
      <c r="P15" s="2"/>
      <c r="Q15" s="2"/>
      <c r="R15" s="2"/>
      <c r="S15" s="2"/>
      <c r="T15" s="2"/>
      <c r="U15" s="2"/>
      <c r="V15" s="2"/>
      <c r="W15" s="2"/>
      <c r="X15" s="2"/>
      <c r="Y15" s="5"/>
      <c r="Z15" s="5"/>
    </row>
    <row r="16" spans="1:26" ht="15.75" customHeight="1" x14ac:dyDescent="0.2">
      <c r="A16" s="1"/>
      <c r="B16" s="78"/>
      <c r="C16" s="78" t="s">
        <v>26</v>
      </c>
      <c r="D16" s="78" t="s">
        <v>389</v>
      </c>
      <c r="E16" s="83"/>
      <c r="F16" s="80"/>
      <c r="G16" s="1"/>
      <c r="H16" s="1"/>
      <c r="I16" s="1"/>
      <c r="J16" s="1"/>
      <c r="K16" s="1"/>
      <c r="L16" s="1"/>
      <c r="M16" s="1"/>
      <c r="N16" s="1"/>
      <c r="O16" s="2"/>
      <c r="P16" s="2"/>
      <c r="Q16" s="2"/>
      <c r="R16" s="2"/>
      <c r="S16" s="2"/>
      <c r="T16" s="2"/>
      <c r="U16" s="2"/>
      <c r="V16" s="2"/>
      <c r="W16" s="2"/>
      <c r="X16" s="2"/>
      <c r="Y16" s="5"/>
      <c r="Z16" s="5"/>
    </row>
    <row r="17" spans="1:26" ht="15.75" customHeight="1" x14ac:dyDescent="0.2">
      <c r="A17" s="1"/>
      <c r="B17" s="1"/>
      <c r="C17" s="1"/>
      <c r="D17" s="1"/>
      <c r="E17" s="1"/>
      <c r="F17" s="1"/>
      <c r="G17" s="1"/>
      <c r="H17" s="1"/>
      <c r="I17" s="1"/>
      <c r="J17" s="1"/>
      <c r="K17" s="1"/>
      <c r="L17" s="1"/>
      <c r="M17" s="1"/>
      <c r="N17" s="1"/>
      <c r="O17" s="2"/>
      <c r="P17" s="2"/>
      <c r="Q17" s="2"/>
      <c r="R17" s="2"/>
      <c r="S17" s="2"/>
      <c r="T17" s="2"/>
      <c r="U17" s="2"/>
      <c r="V17" s="2"/>
      <c r="W17" s="2"/>
      <c r="X17" s="2"/>
      <c r="Y17" s="5"/>
      <c r="Z17" s="5"/>
    </row>
    <row r="18" spans="1:26" ht="15.75" customHeight="1" x14ac:dyDescent="0.2">
      <c r="A18" s="1"/>
      <c r="B18" s="1"/>
      <c r="C18" s="1"/>
      <c r="D18" s="1"/>
      <c r="E18" s="1"/>
      <c r="F18" s="1"/>
      <c r="G18" s="1"/>
      <c r="H18" s="1"/>
      <c r="I18" s="1"/>
      <c r="J18" s="1"/>
      <c r="K18" s="1"/>
      <c r="L18" s="1"/>
      <c r="M18" s="1"/>
      <c r="N18" s="1"/>
      <c r="O18" s="2"/>
      <c r="P18" s="2"/>
      <c r="Q18" s="2"/>
      <c r="R18" s="2"/>
      <c r="S18" s="2"/>
      <c r="T18" s="2"/>
      <c r="U18" s="2"/>
      <c r="V18" s="2"/>
      <c r="W18" s="2"/>
      <c r="X18" s="2"/>
      <c r="Y18" s="5"/>
      <c r="Z18" s="5"/>
    </row>
    <row r="19" spans="1:26" ht="15.75" customHeight="1" x14ac:dyDescent="0.2">
      <c r="A19" s="1"/>
      <c r="B19" s="1"/>
      <c r="C19" s="1"/>
      <c r="D19" s="1"/>
      <c r="E19" s="1"/>
      <c r="F19" s="1"/>
      <c r="G19" s="1"/>
      <c r="H19" s="1"/>
      <c r="I19" s="1"/>
      <c r="J19" s="1"/>
      <c r="K19" s="1"/>
      <c r="L19" s="1"/>
      <c r="M19" s="1"/>
      <c r="N19" s="1"/>
      <c r="O19" s="2"/>
      <c r="P19" s="2"/>
      <c r="Q19" s="2"/>
      <c r="R19" s="2"/>
      <c r="S19" s="2"/>
      <c r="T19" s="2"/>
      <c r="U19" s="2"/>
      <c r="V19" s="2"/>
      <c r="W19" s="2"/>
      <c r="X19" s="2"/>
      <c r="Y19" s="5"/>
      <c r="Z19" s="5"/>
    </row>
    <row r="20" spans="1:26" ht="15.75" customHeight="1" x14ac:dyDescent="0.2">
      <c r="A20" s="1"/>
      <c r="B20" s="1"/>
      <c r="C20" s="1"/>
      <c r="D20" s="1"/>
      <c r="E20" s="1"/>
      <c r="F20" s="1"/>
      <c r="G20" s="1"/>
      <c r="H20" s="1"/>
      <c r="I20" s="1"/>
      <c r="J20" s="1"/>
      <c r="K20" s="1"/>
      <c r="L20" s="1"/>
      <c r="M20" s="1"/>
      <c r="N20" s="1"/>
      <c r="O20" s="2"/>
      <c r="P20" s="2"/>
      <c r="Q20" s="2"/>
      <c r="R20" s="2"/>
      <c r="S20" s="2"/>
      <c r="T20" s="2"/>
      <c r="U20" s="2"/>
      <c r="V20" s="2"/>
      <c r="W20" s="2"/>
      <c r="X20" s="2"/>
      <c r="Y20" s="5"/>
      <c r="Z20" s="5"/>
    </row>
    <row r="21" spans="1:26" ht="15.75" customHeight="1" x14ac:dyDescent="0.2">
      <c r="A21" s="1"/>
      <c r="B21" s="1"/>
      <c r="C21" s="1"/>
      <c r="D21" s="1"/>
      <c r="E21" s="1"/>
      <c r="F21" s="1"/>
      <c r="G21" s="1"/>
      <c r="H21" s="1"/>
      <c r="I21" s="1"/>
      <c r="J21" s="1"/>
      <c r="K21" s="1"/>
      <c r="L21" s="1"/>
      <c r="M21" s="1"/>
      <c r="N21" s="1"/>
      <c r="O21" s="2"/>
      <c r="P21" s="2"/>
      <c r="Q21" s="2"/>
      <c r="R21" s="2"/>
      <c r="S21" s="2"/>
      <c r="T21" s="2"/>
      <c r="U21" s="2"/>
      <c r="V21" s="2"/>
      <c r="W21" s="2"/>
      <c r="X21" s="2"/>
      <c r="Y21" s="5"/>
      <c r="Z21" s="5"/>
    </row>
    <row r="22" spans="1:26" ht="15.75" customHeight="1" x14ac:dyDescent="0.2">
      <c r="A22" s="1"/>
      <c r="B22" s="1"/>
      <c r="C22" s="1"/>
      <c r="D22" s="1"/>
      <c r="E22" s="1"/>
      <c r="F22" s="1"/>
      <c r="G22" s="1"/>
      <c r="H22" s="1"/>
      <c r="I22" s="1"/>
      <c r="J22" s="1"/>
      <c r="K22" s="1"/>
      <c r="L22" s="1"/>
      <c r="M22" s="1"/>
      <c r="N22" s="1"/>
      <c r="O22" s="2"/>
      <c r="P22" s="2"/>
      <c r="Q22" s="2"/>
      <c r="R22" s="2"/>
      <c r="S22" s="2"/>
      <c r="T22" s="2"/>
      <c r="U22" s="2"/>
      <c r="V22" s="2"/>
      <c r="W22" s="2"/>
      <c r="X22" s="2"/>
      <c r="Y22" s="5"/>
      <c r="Z22" s="5"/>
    </row>
    <row r="23" spans="1:26" ht="15.75" customHeight="1" x14ac:dyDescent="0.2">
      <c r="A23" s="1"/>
      <c r="B23" s="1"/>
      <c r="C23" s="1"/>
      <c r="D23" s="1"/>
      <c r="E23" s="1"/>
      <c r="F23" s="1"/>
      <c r="G23" s="1"/>
      <c r="H23" s="1"/>
      <c r="I23" s="1"/>
      <c r="J23" s="1"/>
      <c r="K23" s="1"/>
      <c r="L23" s="1"/>
      <c r="M23" s="1"/>
      <c r="N23" s="1"/>
      <c r="O23" s="2"/>
      <c r="P23" s="2"/>
      <c r="Q23" s="2"/>
      <c r="R23" s="2"/>
      <c r="S23" s="2"/>
      <c r="T23" s="2"/>
      <c r="U23" s="2"/>
      <c r="V23" s="2"/>
      <c r="W23" s="2"/>
      <c r="X23" s="2"/>
      <c r="Y23" s="5"/>
      <c r="Z23" s="5"/>
    </row>
    <row r="24" spans="1:26" ht="15.75" customHeight="1" x14ac:dyDescent="0.2">
      <c r="A24" s="1"/>
      <c r="B24" s="1"/>
      <c r="C24" s="1"/>
      <c r="D24" s="1"/>
      <c r="E24" s="1"/>
      <c r="F24" s="1"/>
      <c r="G24" s="1"/>
      <c r="H24" s="1"/>
      <c r="I24" s="1"/>
      <c r="J24" s="1"/>
      <c r="K24" s="1"/>
      <c r="L24" s="1"/>
      <c r="M24" s="1"/>
      <c r="N24" s="1"/>
      <c r="O24" s="2"/>
      <c r="P24" s="2"/>
      <c r="Q24" s="2"/>
      <c r="R24" s="2"/>
      <c r="S24" s="2"/>
      <c r="T24" s="2"/>
      <c r="U24" s="2"/>
      <c r="V24" s="2"/>
      <c r="W24" s="2"/>
      <c r="X24" s="2"/>
      <c r="Y24" s="5"/>
      <c r="Z24" s="5"/>
    </row>
    <row r="25" spans="1:26" ht="15.75" customHeight="1" x14ac:dyDescent="0.2">
      <c r="A25" s="1"/>
      <c r="B25" s="1"/>
      <c r="C25" s="1"/>
      <c r="D25" s="1"/>
      <c r="E25" s="1"/>
      <c r="F25" s="1"/>
      <c r="G25" s="1"/>
      <c r="H25" s="1"/>
      <c r="I25" s="1"/>
      <c r="J25" s="1"/>
      <c r="K25" s="1"/>
      <c r="L25" s="1"/>
      <c r="M25" s="1"/>
      <c r="N25" s="1"/>
      <c r="O25" s="2"/>
      <c r="P25" s="2"/>
      <c r="Q25" s="2"/>
      <c r="R25" s="2"/>
      <c r="S25" s="2"/>
      <c r="T25" s="2"/>
      <c r="U25" s="2"/>
      <c r="V25" s="2"/>
      <c r="W25" s="2"/>
      <c r="X25" s="2"/>
      <c r="Y25" s="5"/>
      <c r="Z25" s="5"/>
    </row>
    <row r="26" spans="1:26" ht="15.75" customHeight="1" x14ac:dyDescent="0.2">
      <c r="A26" s="1"/>
      <c r="B26" s="1"/>
      <c r="C26" s="1"/>
      <c r="D26" s="1"/>
      <c r="E26" s="1"/>
      <c r="F26" s="1"/>
      <c r="G26" s="1"/>
      <c r="H26" s="1"/>
      <c r="I26" s="1"/>
      <c r="J26" s="1"/>
      <c r="K26" s="1"/>
      <c r="L26" s="1"/>
      <c r="M26" s="1"/>
      <c r="N26" s="1"/>
      <c r="O26" s="2"/>
      <c r="P26" s="2"/>
      <c r="Q26" s="2"/>
      <c r="R26" s="2"/>
      <c r="S26" s="2"/>
      <c r="T26" s="2"/>
      <c r="U26" s="2"/>
      <c r="V26" s="2"/>
      <c r="W26" s="2"/>
      <c r="X26" s="2"/>
      <c r="Y26" s="5"/>
      <c r="Z26" s="5"/>
    </row>
    <row r="27" spans="1:26" ht="15.75" customHeight="1" x14ac:dyDescent="0.2">
      <c r="A27" s="1"/>
      <c r="B27" s="1"/>
      <c r="C27" s="1"/>
      <c r="D27" s="1"/>
      <c r="E27" s="1"/>
      <c r="F27" s="1"/>
      <c r="G27" s="1"/>
      <c r="H27" s="1"/>
      <c r="I27" s="1"/>
      <c r="J27" s="1"/>
      <c r="K27" s="1"/>
      <c r="L27" s="1"/>
      <c r="M27" s="1"/>
      <c r="N27" s="1"/>
      <c r="O27" s="2"/>
      <c r="P27" s="2"/>
      <c r="Q27" s="2"/>
      <c r="R27" s="2"/>
      <c r="S27" s="2"/>
      <c r="T27" s="2"/>
      <c r="U27" s="2"/>
      <c r="V27" s="2"/>
      <c r="W27" s="2"/>
      <c r="X27" s="2"/>
      <c r="Y27" s="5"/>
      <c r="Z27" s="5"/>
    </row>
    <row r="28" spans="1:26" ht="15.75" customHeight="1" x14ac:dyDescent="0.2">
      <c r="A28" s="1"/>
      <c r="B28" s="1"/>
      <c r="C28" s="1"/>
      <c r="D28" s="1"/>
      <c r="E28" s="1"/>
      <c r="F28" s="1"/>
      <c r="G28" s="1"/>
      <c r="H28" s="1"/>
      <c r="I28" s="1"/>
      <c r="J28" s="1"/>
      <c r="K28" s="1"/>
      <c r="L28" s="1"/>
      <c r="M28" s="1"/>
      <c r="N28" s="1"/>
      <c r="O28" s="2"/>
      <c r="P28" s="2"/>
      <c r="Q28" s="2"/>
      <c r="R28" s="2"/>
      <c r="S28" s="2"/>
      <c r="T28" s="2"/>
      <c r="U28" s="2"/>
      <c r="V28" s="2"/>
      <c r="W28" s="2"/>
      <c r="X28" s="2"/>
      <c r="Y28" s="5"/>
      <c r="Z28" s="5"/>
    </row>
    <row r="29" spans="1:26" ht="15.75" customHeight="1" x14ac:dyDescent="0.2">
      <c r="A29" s="1"/>
      <c r="B29" s="1"/>
      <c r="C29" s="1"/>
      <c r="D29" s="1"/>
      <c r="E29" s="1"/>
      <c r="F29" s="1"/>
      <c r="G29" s="1"/>
      <c r="H29" s="1"/>
      <c r="I29" s="1"/>
      <c r="J29" s="1"/>
      <c r="K29" s="1"/>
      <c r="L29" s="1"/>
      <c r="M29" s="1"/>
      <c r="N29" s="1"/>
      <c r="O29" s="2"/>
      <c r="P29" s="2"/>
      <c r="Q29" s="2"/>
      <c r="R29" s="2"/>
      <c r="S29" s="2"/>
      <c r="T29" s="2"/>
      <c r="U29" s="2"/>
      <c r="V29" s="2"/>
      <c r="W29" s="2"/>
      <c r="X29" s="2"/>
      <c r="Y29" s="5"/>
      <c r="Z29" s="5"/>
    </row>
    <row r="30" spans="1:26" ht="15.75" customHeight="1" x14ac:dyDescent="0.2">
      <c r="A30" s="1"/>
      <c r="B30" s="1"/>
      <c r="C30" s="1"/>
      <c r="D30" s="1"/>
      <c r="E30" s="1"/>
      <c r="F30" s="1"/>
      <c r="G30" s="1"/>
      <c r="H30" s="1"/>
      <c r="I30" s="1"/>
      <c r="J30" s="1"/>
      <c r="K30" s="1"/>
      <c r="L30" s="1"/>
      <c r="M30" s="1"/>
      <c r="N30" s="1"/>
      <c r="O30" s="2"/>
      <c r="P30" s="2"/>
      <c r="Q30" s="2"/>
      <c r="R30" s="2"/>
      <c r="S30" s="2"/>
      <c r="T30" s="2"/>
      <c r="U30" s="2"/>
      <c r="V30" s="2"/>
      <c r="W30" s="2"/>
      <c r="X30" s="2"/>
      <c r="Y30" s="5"/>
      <c r="Z30" s="5"/>
    </row>
    <row r="31" spans="1:26" ht="15.75" customHeight="1" x14ac:dyDescent="0.2">
      <c r="A31" s="1"/>
      <c r="B31" s="1"/>
      <c r="C31" s="1"/>
      <c r="D31" s="1"/>
      <c r="E31" s="1"/>
      <c r="F31" s="1"/>
      <c r="G31" s="1"/>
      <c r="H31" s="1"/>
      <c r="I31" s="1"/>
      <c r="J31" s="1"/>
      <c r="K31" s="1"/>
      <c r="L31" s="1"/>
      <c r="M31" s="1"/>
      <c r="N31" s="1"/>
      <c r="O31" s="2"/>
      <c r="P31" s="2"/>
      <c r="Q31" s="2"/>
      <c r="R31" s="2"/>
      <c r="S31" s="2"/>
      <c r="T31" s="2"/>
      <c r="U31" s="2"/>
      <c r="V31" s="2"/>
      <c r="W31" s="2"/>
      <c r="X31" s="2"/>
      <c r="Y31" s="5"/>
      <c r="Z31" s="5"/>
    </row>
    <row r="32" spans="1:26" ht="15.75" customHeight="1" x14ac:dyDescent="0.2">
      <c r="A32" s="1"/>
      <c r="B32" s="1"/>
      <c r="C32" s="1"/>
      <c r="D32" s="1"/>
      <c r="E32" s="1"/>
      <c r="F32" s="1"/>
      <c r="G32" s="1"/>
      <c r="H32" s="1"/>
      <c r="I32" s="1"/>
      <c r="J32" s="1"/>
      <c r="K32" s="1"/>
      <c r="L32" s="1"/>
      <c r="M32" s="1"/>
      <c r="N32" s="1"/>
      <c r="O32" s="2"/>
      <c r="P32" s="2"/>
      <c r="Q32" s="2"/>
      <c r="R32" s="2"/>
      <c r="S32" s="2"/>
      <c r="T32" s="2"/>
      <c r="U32" s="2"/>
      <c r="V32" s="2"/>
      <c r="W32" s="2"/>
      <c r="X32" s="2"/>
      <c r="Y32" s="5"/>
      <c r="Z32" s="5"/>
    </row>
    <row r="33" spans="1:26" ht="15.75" customHeight="1" x14ac:dyDescent="0.2">
      <c r="A33" s="1"/>
      <c r="B33" s="1"/>
      <c r="C33" s="1"/>
      <c r="D33" s="1"/>
      <c r="E33" s="1"/>
      <c r="F33" s="1"/>
      <c r="G33" s="1"/>
      <c r="H33" s="1"/>
      <c r="I33" s="1"/>
      <c r="J33" s="1"/>
      <c r="K33" s="1"/>
      <c r="L33" s="1"/>
      <c r="M33" s="1"/>
      <c r="N33" s="1"/>
      <c r="O33" s="2"/>
      <c r="P33" s="2"/>
      <c r="Q33" s="2"/>
      <c r="R33" s="2"/>
      <c r="S33" s="2"/>
      <c r="T33" s="2"/>
      <c r="U33" s="2"/>
      <c r="V33" s="2"/>
      <c r="W33" s="2"/>
      <c r="X33" s="2"/>
      <c r="Y33" s="5"/>
      <c r="Z33" s="5"/>
    </row>
    <row r="34" spans="1:26" ht="15.75" customHeight="1" x14ac:dyDescent="0.2">
      <c r="A34" s="1"/>
      <c r="B34" s="1"/>
      <c r="C34" s="1"/>
      <c r="D34" s="1"/>
      <c r="E34" s="1"/>
      <c r="F34" s="1"/>
      <c r="G34" s="1"/>
      <c r="H34" s="1"/>
      <c r="I34" s="1"/>
      <c r="J34" s="1"/>
      <c r="K34" s="1"/>
      <c r="L34" s="1"/>
      <c r="M34" s="1"/>
      <c r="N34" s="1"/>
      <c r="O34" s="2"/>
      <c r="P34" s="2"/>
      <c r="Q34" s="2"/>
      <c r="R34" s="2"/>
      <c r="S34" s="2"/>
      <c r="T34" s="2"/>
      <c r="U34" s="2"/>
      <c r="V34" s="2"/>
      <c r="W34" s="2"/>
      <c r="X34" s="2"/>
      <c r="Y34" s="5"/>
      <c r="Z34" s="5"/>
    </row>
    <row r="35" spans="1:26" ht="15.75" customHeight="1" x14ac:dyDescent="0.2">
      <c r="A35" s="1"/>
      <c r="B35" s="1"/>
      <c r="C35" s="1"/>
      <c r="D35" s="1"/>
      <c r="E35" s="1"/>
      <c r="F35" s="1"/>
      <c r="G35" s="1"/>
      <c r="H35" s="1"/>
      <c r="I35" s="1"/>
      <c r="J35" s="1"/>
      <c r="K35" s="1"/>
      <c r="L35" s="1"/>
      <c r="M35" s="1"/>
      <c r="N35" s="1"/>
      <c r="O35" s="2"/>
      <c r="P35" s="2"/>
      <c r="Q35" s="2"/>
      <c r="R35" s="2"/>
      <c r="S35" s="2"/>
      <c r="T35" s="2"/>
      <c r="U35" s="2"/>
      <c r="V35" s="2"/>
      <c r="W35" s="2"/>
      <c r="X35" s="2"/>
      <c r="Y35" s="5"/>
      <c r="Z35" s="5"/>
    </row>
    <row r="36" spans="1:26" ht="15.75" customHeight="1" x14ac:dyDescent="0.2">
      <c r="A36" s="1"/>
      <c r="B36" s="1"/>
      <c r="C36" s="1"/>
      <c r="D36" s="1"/>
      <c r="E36" s="1"/>
      <c r="F36" s="1"/>
      <c r="G36" s="1"/>
      <c r="H36" s="1"/>
      <c r="I36" s="1"/>
      <c r="J36" s="1"/>
      <c r="K36" s="1"/>
      <c r="L36" s="1"/>
      <c r="M36" s="1"/>
      <c r="N36" s="1"/>
      <c r="O36" s="2"/>
      <c r="P36" s="2"/>
      <c r="Q36" s="2"/>
      <c r="R36" s="2"/>
      <c r="S36" s="2"/>
      <c r="T36" s="2"/>
      <c r="U36" s="2"/>
      <c r="V36" s="2"/>
      <c r="W36" s="2"/>
      <c r="X36" s="2"/>
      <c r="Y36" s="5"/>
      <c r="Z36" s="5"/>
    </row>
    <row r="37" spans="1:26" ht="15.75" customHeight="1" x14ac:dyDescent="0.2">
      <c r="A37" s="1"/>
      <c r="B37" s="1"/>
      <c r="C37" s="1"/>
      <c r="D37" s="1"/>
      <c r="E37" s="1"/>
      <c r="F37" s="1"/>
      <c r="G37" s="1"/>
      <c r="H37" s="1"/>
      <c r="I37" s="1"/>
      <c r="J37" s="1"/>
      <c r="K37" s="1"/>
      <c r="L37" s="1"/>
      <c r="M37" s="1"/>
      <c r="N37" s="1"/>
      <c r="O37" s="2"/>
      <c r="P37" s="2"/>
      <c r="Q37" s="2"/>
      <c r="R37" s="2"/>
      <c r="S37" s="2"/>
      <c r="T37" s="2"/>
      <c r="U37" s="2"/>
      <c r="V37" s="2"/>
      <c r="W37" s="2"/>
      <c r="X37" s="2"/>
      <c r="Y37" s="5"/>
      <c r="Z37" s="5"/>
    </row>
    <row r="38" spans="1:26" ht="15.75" customHeight="1" x14ac:dyDescent="0.2">
      <c r="A38" s="1"/>
      <c r="B38" s="1"/>
      <c r="C38" s="1"/>
      <c r="D38" s="1"/>
      <c r="E38" s="1"/>
      <c r="F38" s="1"/>
      <c r="G38" s="1"/>
      <c r="H38" s="1"/>
      <c r="I38" s="1"/>
      <c r="J38" s="1"/>
      <c r="K38" s="1"/>
      <c r="L38" s="1"/>
      <c r="M38" s="1"/>
      <c r="N38" s="1"/>
      <c r="O38" s="2"/>
      <c r="P38" s="2"/>
      <c r="Q38" s="2"/>
      <c r="R38" s="2"/>
      <c r="S38" s="2"/>
      <c r="T38" s="2"/>
      <c r="U38" s="2"/>
      <c r="V38" s="2"/>
      <c r="W38" s="2"/>
      <c r="X38" s="2"/>
      <c r="Y38" s="5"/>
      <c r="Z38" s="5"/>
    </row>
    <row r="39" spans="1:26" ht="15.75" customHeight="1" x14ac:dyDescent="0.2">
      <c r="A39" s="1"/>
      <c r="B39" s="1"/>
      <c r="C39" s="1"/>
      <c r="D39" s="1"/>
      <c r="E39" s="1"/>
      <c r="F39" s="1"/>
      <c r="G39" s="1"/>
      <c r="H39" s="1"/>
      <c r="I39" s="1"/>
      <c r="J39" s="1"/>
      <c r="K39" s="1"/>
      <c r="L39" s="1"/>
      <c r="M39" s="1"/>
      <c r="N39" s="1"/>
      <c r="O39" s="2"/>
      <c r="P39" s="2"/>
      <c r="Q39" s="2"/>
      <c r="R39" s="2"/>
      <c r="S39" s="2"/>
      <c r="T39" s="2"/>
      <c r="U39" s="2"/>
      <c r="V39" s="2"/>
      <c r="W39" s="2"/>
      <c r="X39" s="2"/>
      <c r="Y39" s="5"/>
      <c r="Z39" s="5"/>
    </row>
    <row r="40" spans="1:26" ht="15.75" customHeight="1" x14ac:dyDescent="0.2">
      <c r="A40" s="1"/>
      <c r="B40" s="1"/>
      <c r="C40" s="1"/>
      <c r="D40" s="1"/>
      <c r="E40" s="1"/>
      <c r="F40" s="1"/>
      <c r="G40" s="1"/>
      <c r="H40" s="1"/>
      <c r="I40" s="1"/>
      <c r="J40" s="1"/>
      <c r="K40" s="1"/>
      <c r="L40" s="1"/>
      <c r="M40" s="1"/>
      <c r="N40" s="1"/>
      <c r="O40" s="2"/>
      <c r="P40" s="2"/>
      <c r="Q40" s="2"/>
      <c r="R40" s="2"/>
      <c r="S40" s="2"/>
      <c r="T40" s="2"/>
      <c r="U40" s="2"/>
      <c r="V40" s="2"/>
      <c r="W40" s="2"/>
      <c r="X40" s="2"/>
      <c r="Y40" s="5"/>
      <c r="Z40" s="5"/>
    </row>
    <row r="41" spans="1:26" ht="15.75" customHeight="1" x14ac:dyDescent="0.2">
      <c r="A41" s="1"/>
      <c r="B41" s="1"/>
      <c r="C41" s="1"/>
      <c r="D41" s="1"/>
      <c r="E41" s="1"/>
      <c r="F41" s="1"/>
      <c r="G41" s="1"/>
      <c r="H41" s="1"/>
      <c r="I41" s="1"/>
      <c r="J41" s="1"/>
      <c r="K41" s="1"/>
      <c r="L41" s="1"/>
      <c r="M41" s="1"/>
      <c r="N41" s="1"/>
      <c r="O41" s="2"/>
      <c r="P41" s="2"/>
      <c r="Q41" s="2"/>
      <c r="R41" s="2"/>
      <c r="S41" s="2"/>
      <c r="T41" s="2"/>
      <c r="U41" s="2"/>
      <c r="V41" s="2"/>
      <c r="W41" s="2"/>
      <c r="X41" s="2"/>
      <c r="Y41" s="5"/>
      <c r="Z41" s="5"/>
    </row>
    <row r="42" spans="1:26" ht="15.75" customHeight="1" x14ac:dyDescent="0.2">
      <c r="A42" s="1"/>
      <c r="B42" s="1"/>
      <c r="C42" s="1"/>
      <c r="D42" s="1"/>
      <c r="E42" s="1"/>
      <c r="F42" s="1"/>
      <c r="G42" s="1"/>
      <c r="H42" s="1"/>
      <c r="I42" s="1"/>
      <c r="J42" s="1"/>
      <c r="K42" s="1"/>
      <c r="L42" s="1"/>
      <c r="M42" s="1"/>
      <c r="N42" s="1"/>
      <c r="O42" s="2"/>
      <c r="P42" s="2"/>
      <c r="Q42" s="2"/>
      <c r="R42" s="2"/>
      <c r="S42" s="2"/>
      <c r="T42" s="2"/>
      <c r="U42" s="2"/>
      <c r="V42" s="2"/>
      <c r="W42" s="2"/>
      <c r="X42" s="2"/>
      <c r="Y42" s="5"/>
      <c r="Z42" s="5"/>
    </row>
    <row r="43" spans="1:26" ht="15.75" customHeight="1" x14ac:dyDescent="0.2">
      <c r="A43" s="1"/>
      <c r="B43" s="1"/>
      <c r="C43" s="1"/>
      <c r="D43" s="1"/>
      <c r="E43" s="1"/>
      <c r="F43" s="1"/>
      <c r="G43" s="1"/>
      <c r="H43" s="1"/>
      <c r="I43" s="1"/>
      <c r="J43" s="1"/>
      <c r="K43" s="1"/>
      <c r="L43" s="1"/>
      <c r="M43" s="1"/>
      <c r="N43" s="1"/>
      <c r="O43" s="2"/>
      <c r="P43" s="2"/>
      <c r="Q43" s="2"/>
      <c r="R43" s="2"/>
      <c r="S43" s="2"/>
      <c r="T43" s="2"/>
      <c r="U43" s="2"/>
      <c r="V43" s="2"/>
      <c r="W43" s="2"/>
      <c r="X43" s="2"/>
      <c r="Y43" s="5"/>
      <c r="Z43" s="5"/>
    </row>
    <row r="44" spans="1:26" ht="15.75" customHeight="1" x14ac:dyDescent="0.2">
      <c r="A44" s="1"/>
      <c r="B44" s="1"/>
      <c r="C44" s="1"/>
      <c r="D44" s="1"/>
      <c r="E44" s="1"/>
      <c r="F44" s="1"/>
      <c r="G44" s="1"/>
      <c r="H44" s="1"/>
      <c r="I44" s="1"/>
      <c r="J44" s="1"/>
      <c r="K44" s="1"/>
      <c r="L44" s="1"/>
      <c r="M44" s="1"/>
      <c r="N44" s="1"/>
      <c r="O44" s="2"/>
      <c r="P44" s="2"/>
      <c r="Q44" s="2"/>
      <c r="R44" s="2"/>
      <c r="S44" s="2"/>
      <c r="T44" s="2"/>
      <c r="U44" s="2"/>
      <c r="V44" s="2"/>
      <c r="W44" s="2"/>
      <c r="X44" s="2"/>
      <c r="Y44" s="5"/>
      <c r="Z44" s="5"/>
    </row>
    <row r="45" spans="1:26" ht="15.75" customHeight="1" x14ac:dyDescent="0.2">
      <c r="A45" s="1"/>
      <c r="B45" s="1"/>
      <c r="C45" s="1"/>
      <c r="D45" s="1"/>
      <c r="E45" s="1"/>
      <c r="F45" s="1"/>
      <c r="G45" s="1"/>
      <c r="H45" s="1"/>
      <c r="I45" s="1"/>
      <c r="J45" s="1"/>
      <c r="K45" s="1"/>
      <c r="L45" s="1"/>
      <c r="M45" s="1"/>
      <c r="N45" s="1"/>
      <c r="O45" s="2"/>
      <c r="P45" s="2"/>
      <c r="Q45" s="2"/>
      <c r="R45" s="2"/>
      <c r="S45" s="2"/>
      <c r="T45" s="2"/>
      <c r="U45" s="2"/>
      <c r="V45" s="2"/>
      <c r="W45" s="2"/>
      <c r="X45" s="2"/>
      <c r="Y45" s="5"/>
      <c r="Z45" s="5"/>
    </row>
    <row r="46" spans="1:26" ht="15.75" customHeight="1" x14ac:dyDescent="0.2">
      <c r="A46" s="1"/>
      <c r="B46" s="1"/>
      <c r="C46" s="1"/>
      <c r="D46" s="1"/>
      <c r="E46" s="1"/>
      <c r="F46" s="1"/>
      <c r="G46" s="1"/>
      <c r="H46" s="1"/>
      <c r="I46" s="1"/>
      <c r="J46" s="1"/>
      <c r="K46" s="1"/>
      <c r="L46" s="1"/>
      <c r="M46" s="1"/>
      <c r="N46" s="1"/>
      <c r="O46" s="2"/>
      <c r="P46" s="2"/>
      <c r="Q46" s="2"/>
      <c r="R46" s="2"/>
      <c r="S46" s="2"/>
      <c r="T46" s="2"/>
      <c r="U46" s="2"/>
      <c r="V46" s="2"/>
      <c r="W46" s="2"/>
      <c r="X46" s="2"/>
      <c r="Y46" s="5"/>
      <c r="Z46" s="5"/>
    </row>
    <row r="47" spans="1:26" ht="15.75" customHeight="1" x14ac:dyDescent="0.2">
      <c r="A47" s="1"/>
      <c r="B47" s="1"/>
      <c r="C47" s="1"/>
      <c r="D47" s="1"/>
      <c r="E47" s="1"/>
      <c r="F47" s="1"/>
      <c r="G47" s="1"/>
      <c r="H47" s="1"/>
      <c r="I47" s="1"/>
      <c r="J47" s="1"/>
      <c r="K47" s="1"/>
      <c r="L47" s="1"/>
      <c r="M47" s="1"/>
      <c r="N47" s="1"/>
      <c r="O47" s="2"/>
      <c r="P47" s="2"/>
      <c r="Q47" s="2"/>
      <c r="R47" s="2"/>
      <c r="S47" s="2"/>
      <c r="T47" s="2"/>
      <c r="U47" s="2"/>
      <c r="V47" s="2"/>
      <c r="W47" s="2"/>
      <c r="X47" s="2"/>
      <c r="Y47" s="5"/>
      <c r="Z47" s="5"/>
    </row>
    <row r="48" spans="1:26" ht="15.75" customHeight="1" x14ac:dyDescent="0.2">
      <c r="A48" s="1"/>
      <c r="B48" s="1"/>
      <c r="C48" s="1"/>
      <c r="D48" s="1"/>
      <c r="E48" s="1"/>
      <c r="F48" s="1"/>
      <c r="G48" s="1"/>
      <c r="H48" s="1"/>
      <c r="I48" s="1"/>
      <c r="J48" s="1"/>
      <c r="K48" s="1"/>
      <c r="L48" s="1"/>
      <c r="M48" s="1"/>
      <c r="N48" s="1"/>
      <c r="O48" s="2"/>
      <c r="P48" s="2"/>
      <c r="Q48" s="2"/>
      <c r="R48" s="2"/>
      <c r="S48" s="2"/>
      <c r="T48" s="2"/>
      <c r="U48" s="2"/>
      <c r="V48" s="2"/>
      <c r="W48" s="2"/>
      <c r="X48" s="2"/>
      <c r="Y48" s="5"/>
      <c r="Z48" s="5"/>
    </row>
    <row r="49" spans="1:26" ht="15.75" customHeight="1" x14ac:dyDescent="0.2">
      <c r="A49" s="1"/>
      <c r="B49" s="1"/>
      <c r="C49" s="1"/>
      <c r="D49" s="1"/>
      <c r="E49" s="1"/>
      <c r="F49" s="1"/>
      <c r="G49" s="1"/>
      <c r="H49" s="1"/>
      <c r="I49" s="1"/>
      <c r="J49" s="1"/>
      <c r="K49" s="1"/>
      <c r="L49" s="1"/>
      <c r="M49" s="1"/>
      <c r="N49" s="1"/>
      <c r="O49" s="2"/>
      <c r="P49" s="2"/>
      <c r="Q49" s="2"/>
      <c r="R49" s="2"/>
      <c r="S49" s="2"/>
      <c r="T49" s="2"/>
      <c r="U49" s="2"/>
      <c r="V49" s="2"/>
      <c r="W49" s="2"/>
      <c r="X49" s="2"/>
      <c r="Y49" s="5"/>
      <c r="Z49" s="5"/>
    </row>
    <row r="50" spans="1:26" ht="15.75" customHeight="1" x14ac:dyDescent="0.2">
      <c r="A50" s="1"/>
      <c r="B50" s="1"/>
      <c r="C50" s="1"/>
      <c r="D50" s="1"/>
      <c r="E50" s="1"/>
      <c r="F50" s="1"/>
      <c r="G50" s="1"/>
      <c r="H50" s="1"/>
      <c r="I50" s="1"/>
      <c r="J50" s="1"/>
      <c r="K50" s="1"/>
      <c r="L50" s="1"/>
      <c r="M50" s="1"/>
      <c r="N50" s="1"/>
      <c r="O50" s="2"/>
      <c r="P50" s="2"/>
      <c r="Q50" s="2"/>
      <c r="R50" s="2"/>
      <c r="S50" s="2"/>
      <c r="T50" s="2"/>
      <c r="U50" s="2"/>
      <c r="V50" s="2"/>
      <c r="W50" s="2"/>
      <c r="X50" s="2"/>
      <c r="Y50" s="5"/>
      <c r="Z50" s="5"/>
    </row>
    <row r="51" spans="1:26" ht="15.75" customHeight="1" x14ac:dyDescent="0.2">
      <c r="A51" s="1"/>
      <c r="B51" s="1"/>
      <c r="C51" s="1"/>
      <c r="D51" s="1"/>
      <c r="E51" s="1"/>
      <c r="F51" s="1"/>
      <c r="G51" s="1"/>
      <c r="H51" s="1"/>
      <c r="I51" s="1"/>
      <c r="J51" s="1"/>
      <c r="K51" s="1"/>
      <c r="L51" s="1"/>
      <c r="M51" s="1"/>
      <c r="N51" s="1"/>
      <c r="O51" s="2"/>
      <c r="P51" s="2"/>
      <c r="Q51" s="2"/>
      <c r="R51" s="2"/>
      <c r="S51" s="2"/>
      <c r="T51" s="2"/>
      <c r="U51" s="2"/>
      <c r="V51" s="2"/>
      <c r="W51" s="2"/>
      <c r="X51" s="2"/>
      <c r="Y51" s="5"/>
      <c r="Z51" s="5"/>
    </row>
    <row r="52" spans="1:26" ht="15.75" customHeight="1" x14ac:dyDescent="0.2">
      <c r="A52" s="1"/>
      <c r="B52" s="1"/>
      <c r="C52" s="1"/>
      <c r="D52" s="1"/>
      <c r="E52" s="1"/>
      <c r="F52" s="1"/>
      <c r="G52" s="1"/>
      <c r="H52" s="1"/>
      <c r="I52" s="1"/>
      <c r="J52" s="1"/>
      <c r="K52" s="1"/>
      <c r="L52" s="1"/>
      <c r="M52" s="1"/>
      <c r="N52" s="1"/>
      <c r="O52" s="2"/>
      <c r="P52" s="2"/>
      <c r="Q52" s="2"/>
      <c r="R52" s="2"/>
      <c r="S52" s="2"/>
      <c r="T52" s="2"/>
      <c r="U52" s="2"/>
      <c r="V52" s="2"/>
      <c r="W52" s="2"/>
      <c r="X52" s="2"/>
      <c r="Y52" s="5"/>
      <c r="Z52" s="5"/>
    </row>
    <row r="53" spans="1:26" ht="15.75" customHeight="1" x14ac:dyDescent="0.2">
      <c r="A53" s="1"/>
      <c r="B53" s="1"/>
      <c r="C53" s="1"/>
      <c r="D53" s="1"/>
      <c r="E53" s="1"/>
      <c r="F53" s="1"/>
      <c r="G53" s="1"/>
      <c r="H53" s="1"/>
      <c r="I53" s="1"/>
      <c r="J53" s="1"/>
      <c r="K53" s="1"/>
      <c r="L53" s="1"/>
      <c r="M53" s="1"/>
      <c r="N53" s="1"/>
      <c r="O53" s="2"/>
      <c r="P53" s="2"/>
      <c r="Q53" s="2"/>
      <c r="R53" s="2"/>
      <c r="S53" s="2"/>
      <c r="T53" s="2"/>
      <c r="U53" s="2"/>
      <c r="V53" s="2"/>
      <c r="W53" s="2"/>
      <c r="X53" s="2"/>
      <c r="Y53" s="5"/>
      <c r="Z53" s="5"/>
    </row>
    <row r="54" spans="1:26" ht="15.75" customHeight="1" x14ac:dyDescent="0.2">
      <c r="A54" s="1"/>
      <c r="B54" s="1"/>
      <c r="C54" s="1"/>
      <c r="D54" s="1"/>
      <c r="E54" s="1"/>
      <c r="F54" s="1"/>
      <c r="G54" s="1"/>
      <c r="H54" s="1"/>
      <c r="I54" s="1"/>
      <c r="J54" s="1"/>
      <c r="K54" s="1"/>
      <c r="L54" s="1"/>
      <c r="M54" s="1"/>
      <c r="N54" s="1"/>
      <c r="O54" s="2"/>
      <c r="P54" s="2"/>
      <c r="Q54" s="2"/>
      <c r="R54" s="2"/>
      <c r="S54" s="2"/>
      <c r="T54" s="2"/>
      <c r="U54" s="2"/>
      <c r="V54" s="2"/>
      <c r="W54" s="2"/>
      <c r="X54" s="2"/>
      <c r="Y54" s="5"/>
      <c r="Z54" s="5"/>
    </row>
    <row r="55" spans="1:26" ht="15.75" customHeight="1" x14ac:dyDescent="0.2">
      <c r="A55" s="1"/>
      <c r="B55" s="1"/>
      <c r="C55" s="1"/>
      <c r="D55" s="1"/>
      <c r="E55" s="1"/>
      <c r="F55" s="1"/>
      <c r="G55" s="1"/>
      <c r="H55" s="1"/>
      <c r="I55" s="1"/>
      <c r="J55" s="1"/>
      <c r="K55" s="1"/>
      <c r="L55" s="1"/>
      <c r="M55" s="1"/>
      <c r="N55" s="1"/>
      <c r="O55" s="2"/>
      <c r="P55" s="2"/>
      <c r="Q55" s="2"/>
      <c r="R55" s="2"/>
      <c r="S55" s="2"/>
      <c r="T55" s="2"/>
      <c r="U55" s="2"/>
      <c r="V55" s="2"/>
      <c r="W55" s="2"/>
      <c r="X55" s="2"/>
      <c r="Y55" s="5"/>
      <c r="Z55" s="5"/>
    </row>
    <row r="56" spans="1:26" ht="15.75" customHeight="1" x14ac:dyDescent="0.2">
      <c r="A56" s="1"/>
      <c r="B56" s="1"/>
      <c r="C56" s="1"/>
      <c r="D56" s="1"/>
      <c r="E56" s="1"/>
      <c r="F56" s="1"/>
      <c r="G56" s="1"/>
      <c r="H56" s="1"/>
      <c r="I56" s="1"/>
      <c r="J56" s="1"/>
      <c r="K56" s="1"/>
      <c r="L56" s="1"/>
      <c r="M56" s="1"/>
      <c r="N56" s="1"/>
      <c r="O56" s="2"/>
      <c r="P56" s="2"/>
      <c r="Q56" s="2"/>
      <c r="R56" s="2"/>
      <c r="S56" s="2"/>
      <c r="T56" s="2"/>
      <c r="U56" s="2"/>
      <c r="V56" s="2"/>
      <c r="W56" s="2"/>
      <c r="X56" s="2"/>
      <c r="Y56" s="5"/>
      <c r="Z56" s="5"/>
    </row>
    <row r="57" spans="1:26" ht="15.75" customHeight="1" x14ac:dyDescent="0.2">
      <c r="A57" s="1"/>
      <c r="B57" s="1"/>
      <c r="C57" s="1"/>
      <c r="D57" s="1"/>
      <c r="E57" s="1"/>
      <c r="F57" s="1"/>
      <c r="G57" s="1"/>
      <c r="H57" s="1"/>
      <c r="I57" s="1"/>
      <c r="J57" s="1"/>
      <c r="K57" s="1"/>
      <c r="L57" s="1"/>
      <c r="M57" s="1"/>
      <c r="N57" s="1"/>
      <c r="O57" s="2"/>
      <c r="P57" s="2"/>
      <c r="Q57" s="2"/>
      <c r="R57" s="2"/>
      <c r="S57" s="2"/>
      <c r="T57" s="2"/>
      <c r="U57" s="2"/>
      <c r="V57" s="2"/>
      <c r="W57" s="2"/>
      <c r="X57" s="2"/>
      <c r="Y57" s="5"/>
      <c r="Z57" s="5"/>
    </row>
    <row r="58" spans="1:26" ht="15.75" customHeight="1" x14ac:dyDescent="0.2">
      <c r="A58" s="1"/>
      <c r="B58" s="1"/>
      <c r="C58" s="1"/>
      <c r="D58" s="1"/>
      <c r="E58" s="1"/>
      <c r="F58" s="1"/>
      <c r="G58" s="1"/>
      <c r="H58" s="1"/>
      <c r="I58" s="1"/>
      <c r="J58" s="1"/>
      <c r="K58" s="1"/>
      <c r="L58" s="1"/>
      <c r="M58" s="1"/>
      <c r="N58" s="1"/>
      <c r="O58" s="2"/>
      <c r="P58" s="2"/>
      <c r="Q58" s="2"/>
      <c r="R58" s="2"/>
      <c r="S58" s="2"/>
      <c r="T58" s="2"/>
      <c r="U58" s="2"/>
      <c r="V58" s="2"/>
      <c r="W58" s="2"/>
      <c r="X58" s="2"/>
      <c r="Y58" s="5"/>
      <c r="Z58" s="5"/>
    </row>
    <row r="59" spans="1:26" ht="15.75" customHeight="1" x14ac:dyDescent="0.2">
      <c r="A59" s="1"/>
      <c r="B59" s="1"/>
      <c r="C59" s="1"/>
      <c r="D59" s="1"/>
      <c r="E59" s="1"/>
      <c r="F59" s="1"/>
      <c r="G59" s="1"/>
      <c r="H59" s="1"/>
      <c r="I59" s="1"/>
      <c r="J59" s="1"/>
      <c r="K59" s="1"/>
      <c r="L59" s="1"/>
      <c r="M59" s="1"/>
      <c r="N59" s="1"/>
      <c r="O59" s="2"/>
      <c r="P59" s="2"/>
      <c r="Q59" s="2"/>
      <c r="R59" s="2"/>
      <c r="S59" s="2"/>
      <c r="T59" s="2"/>
      <c r="U59" s="2"/>
      <c r="V59" s="2"/>
      <c r="W59" s="2"/>
      <c r="X59" s="2"/>
      <c r="Y59" s="5"/>
      <c r="Z59" s="5"/>
    </row>
    <row r="60" spans="1:26" ht="15.75" customHeight="1" x14ac:dyDescent="0.2">
      <c r="A60" s="1"/>
      <c r="B60" s="1"/>
      <c r="C60" s="1"/>
      <c r="D60" s="1"/>
      <c r="E60" s="1"/>
      <c r="F60" s="1"/>
      <c r="G60" s="1"/>
      <c r="H60" s="1"/>
      <c r="I60" s="1"/>
      <c r="J60" s="1"/>
      <c r="K60" s="1"/>
      <c r="L60" s="1"/>
      <c r="M60" s="1"/>
      <c r="N60" s="1"/>
      <c r="O60" s="2"/>
      <c r="P60" s="2"/>
      <c r="Q60" s="2"/>
      <c r="R60" s="2"/>
      <c r="S60" s="2"/>
      <c r="T60" s="2"/>
      <c r="U60" s="2"/>
      <c r="V60" s="2"/>
      <c r="W60" s="2"/>
      <c r="X60" s="2"/>
      <c r="Y60" s="5"/>
      <c r="Z60" s="5"/>
    </row>
    <row r="61" spans="1:26" ht="15.75" customHeight="1" x14ac:dyDescent="0.2">
      <c r="A61" s="1"/>
      <c r="B61" s="1"/>
      <c r="C61" s="1"/>
      <c r="D61" s="1"/>
      <c r="E61" s="1"/>
      <c r="F61" s="1"/>
      <c r="G61" s="1"/>
      <c r="H61" s="1"/>
      <c r="I61" s="1"/>
      <c r="J61" s="1"/>
      <c r="K61" s="1"/>
      <c r="L61" s="1"/>
      <c r="M61" s="1"/>
      <c r="N61" s="1"/>
      <c r="O61" s="2"/>
      <c r="P61" s="2"/>
      <c r="Q61" s="2"/>
      <c r="R61" s="2"/>
      <c r="S61" s="2"/>
      <c r="T61" s="2"/>
      <c r="U61" s="2"/>
      <c r="V61" s="2"/>
      <c r="W61" s="2"/>
      <c r="X61" s="2"/>
      <c r="Y61" s="5"/>
      <c r="Z61" s="5"/>
    </row>
    <row r="62" spans="1:26" ht="15.75" customHeight="1" x14ac:dyDescent="0.2">
      <c r="A62" s="1"/>
      <c r="B62" s="1"/>
      <c r="C62" s="1"/>
      <c r="D62" s="1"/>
      <c r="E62" s="1"/>
      <c r="F62" s="1"/>
      <c r="G62" s="1"/>
      <c r="H62" s="1"/>
      <c r="I62" s="1"/>
      <c r="J62" s="1"/>
      <c r="K62" s="1"/>
      <c r="L62" s="1"/>
      <c r="M62" s="1"/>
      <c r="N62" s="1"/>
      <c r="O62" s="2"/>
      <c r="P62" s="2"/>
      <c r="Q62" s="2"/>
      <c r="R62" s="2"/>
      <c r="S62" s="2"/>
      <c r="T62" s="2"/>
      <c r="U62" s="2"/>
      <c r="V62" s="2"/>
      <c r="W62" s="2"/>
      <c r="X62" s="2"/>
      <c r="Y62" s="5"/>
      <c r="Z62" s="5"/>
    </row>
    <row r="63" spans="1:26" ht="15.75" customHeight="1" x14ac:dyDescent="0.2">
      <c r="A63" s="1"/>
      <c r="B63" s="1"/>
      <c r="C63" s="1"/>
      <c r="D63" s="1"/>
      <c r="E63" s="1"/>
      <c r="F63" s="1"/>
      <c r="G63" s="1"/>
      <c r="H63" s="1"/>
      <c r="I63" s="1"/>
      <c r="J63" s="1"/>
      <c r="K63" s="1"/>
      <c r="L63" s="1"/>
      <c r="M63" s="1"/>
      <c r="N63" s="1"/>
      <c r="O63" s="2"/>
      <c r="P63" s="2"/>
      <c r="Q63" s="2"/>
      <c r="R63" s="2"/>
      <c r="S63" s="2"/>
      <c r="T63" s="2"/>
      <c r="U63" s="2"/>
      <c r="V63" s="2"/>
      <c r="W63" s="2"/>
      <c r="X63" s="2"/>
      <c r="Y63" s="5"/>
      <c r="Z63" s="5"/>
    </row>
    <row r="64" spans="1:26" ht="15.75" customHeight="1" x14ac:dyDescent="0.2">
      <c r="A64" s="1"/>
      <c r="B64" s="1"/>
      <c r="C64" s="1"/>
      <c r="D64" s="1"/>
      <c r="E64" s="1"/>
      <c r="F64" s="1"/>
      <c r="G64" s="1"/>
      <c r="H64" s="1"/>
      <c r="I64" s="1"/>
      <c r="J64" s="1"/>
      <c r="K64" s="1"/>
      <c r="L64" s="1"/>
      <c r="M64" s="1"/>
      <c r="N64" s="1"/>
      <c r="O64" s="2"/>
      <c r="P64" s="2"/>
      <c r="Q64" s="2"/>
      <c r="R64" s="2"/>
      <c r="S64" s="2"/>
      <c r="T64" s="2"/>
      <c r="U64" s="2"/>
      <c r="V64" s="2"/>
      <c r="W64" s="2"/>
      <c r="X64" s="2"/>
      <c r="Y64" s="5"/>
      <c r="Z64" s="5"/>
    </row>
    <row r="65" spans="1:26" ht="15.75" customHeight="1" x14ac:dyDescent="0.2">
      <c r="A65" s="1"/>
      <c r="B65" s="1"/>
      <c r="C65" s="1"/>
      <c r="D65" s="1"/>
      <c r="E65" s="1"/>
      <c r="F65" s="1"/>
      <c r="G65" s="1"/>
      <c r="H65" s="1"/>
      <c r="I65" s="1"/>
      <c r="J65" s="1"/>
      <c r="K65" s="1"/>
      <c r="L65" s="1"/>
      <c r="M65" s="1"/>
      <c r="N65" s="1"/>
      <c r="O65" s="2"/>
      <c r="P65" s="2"/>
      <c r="Q65" s="2"/>
      <c r="R65" s="2"/>
      <c r="S65" s="2"/>
      <c r="T65" s="2"/>
      <c r="U65" s="2"/>
      <c r="V65" s="2"/>
      <c r="W65" s="2"/>
      <c r="X65" s="2"/>
      <c r="Y65" s="5"/>
      <c r="Z65" s="5"/>
    </row>
    <row r="66" spans="1:26" ht="15.75" customHeight="1" x14ac:dyDescent="0.2">
      <c r="A66" s="1"/>
      <c r="B66" s="1"/>
      <c r="C66" s="1"/>
      <c r="D66" s="1"/>
      <c r="E66" s="1"/>
      <c r="F66" s="1"/>
      <c r="G66" s="1"/>
      <c r="H66" s="1"/>
      <c r="I66" s="1"/>
      <c r="J66" s="1"/>
      <c r="K66" s="1"/>
      <c r="L66" s="1"/>
      <c r="M66" s="1"/>
      <c r="N66" s="1"/>
      <c r="O66" s="2"/>
      <c r="P66" s="2"/>
      <c r="Q66" s="2"/>
      <c r="R66" s="2"/>
      <c r="S66" s="2"/>
      <c r="T66" s="2"/>
      <c r="U66" s="2"/>
      <c r="V66" s="2"/>
      <c r="W66" s="2"/>
      <c r="X66" s="2"/>
      <c r="Y66" s="5"/>
      <c r="Z66" s="5"/>
    </row>
    <row r="67" spans="1:26" ht="15.75" customHeight="1" x14ac:dyDescent="0.2">
      <c r="A67" s="1"/>
      <c r="B67" s="1"/>
      <c r="C67" s="1"/>
      <c r="D67" s="1"/>
      <c r="E67" s="1"/>
      <c r="F67" s="1"/>
      <c r="G67" s="1"/>
      <c r="H67" s="1"/>
      <c r="I67" s="1"/>
      <c r="J67" s="1"/>
      <c r="K67" s="1"/>
      <c r="L67" s="1"/>
      <c r="M67" s="1"/>
      <c r="N67" s="1"/>
      <c r="O67" s="2"/>
      <c r="P67" s="2"/>
      <c r="Q67" s="2"/>
      <c r="R67" s="2"/>
      <c r="S67" s="2"/>
      <c r="T67" s="2"/>
      <c r="U67" s="2"/>
      <c r="V67" s="2"/>
      <c r="W67" s="2"/>
      <c r="X67" s="2"/>
      <c r="Y67" s="5"/>
      <c r="Z67" s="5"/>
    </row>
    <row r="68" spans="1:26" ht="15.75" customHeight="1" x14ac:dyDescent="0.2">
      <c r="A68" s="1"/>
      <c r="B68" s="1"/>
      <c r="C68" s="1"/>
      <c r="D68" s="1"/>
      <c r="E68" s="1"/>
      <c r="F68" s="1"/>
      <c r="G68" s="1"/>
      <c r="H68" s="1"/>
      <c r="I68" s="1"/>
      <c r="J68" s="1"/>
      <c r="K68" s="1"/>
      <c r="L68" s="1"/>
      <c r="M68" s="1"/>
      <c r="N68" s="1"/>
      <c r="O68" s="2"/>
      <c r="P68" s="2"/>
      <c r="Q68" s="2"/>
      <c r="R68" s="2"/>
      <c r="S68" s="2"/>
      <c r="T68" s="2"/>
      <c r="U68" s="2"/>
      <c r="V68" s="2"/>
      <c r="W68" s="2"/>
      <c r="X68" s="2"/>
      <c r="Y68" s="5"/>
      <c r="Z68" s="5"/>
    </row>
    <row r="69" spans="1:26" ht="15.75" customHeight="1" x14ac:dyDescent="0.2">
      <c r="A69" s="1"/>
      <c r="B69" s="1"/>
      <c r="C69" s="1"/>
      <c r="D69" s="1"/>
      <c r="E69" s="1"/>
      <c r="F69" s="1"/>
      <c r="G69" s="1"/>
      <c r="H69" s="1"/>
      <c r="I69" s="1"/>
      <c r="J69" s="1"/>
      <c r="K69" s="1"/>
      <c r="L69" s="1"/>
      <c r="M69" s="1"/>
      <c r="N69" s="1"/>
      <c r="O69" s="2"/>
      <c r="P69" s="2"/>
      <c r="Q69" s="2"/>
      <c r="R69" s="2"/>
      <c r="S69" s="2"/>
      <c r="T69" s="2"/>
      <c r="U69" s="2"/>
      <c r="V69" s="2"/>
      <c r="W69" s="2"/>
      <c r="X69" s="2"/>
      <c r="Y69" s="5"/>
      <c r="Z69" s="5"/>
    </row>
    <row r="70" spans="1:26" ht="15.75" customHeight="1" x14ac:dyDescent="0.2">
      <c r="A70" s="1"/>
      <c r="B70" s="1"/>
      <c r="C70" s="1"/>
      <c r="D70" s="1"/>
      <c r="E70" s="1"/>
      <c r="F70" s="1"/>
      <c r="G70" s="1"/>
      <c r="H70" s="1"/>
      <c r="I70" s="1"/>
      <c r="J70" s="1"/>
      <c r="K70" s="1"/>
      <c r="L70" s="1"/>
      <c r="M70" s="1"/>
      <c r="N70" s="1"/>
      <c r="O70" s="2"/>
      <c r="P70" s="2"/>
      <c r="Q70" s="2"/>
      <c r="R70" s="2"/>
      <c r="S70" s="2"/>
      <c r="T70" s="2"/>
      <c r="U70" s="2"/>
      <c r="V70" s="2"/>
      <c r="W70" s="2"/>
      <c r="X70" s="2"/>
      <c r="Y70" s="5"/>
      <c r="Z70" s="5"/>
    </row>
    <row r="71" spans="1:26" ht="15.75" customHeight="1" x14ac:dyDescent="0.2">
      <c r="A71" s="1"/>
      <c r="B71" s="1"/>
      <c r="C71" s="1"/>
      <c r="D71" s="1"/>
      <c r="E71" s="1"/>
      <c r="F71" s="1"/>
      <c r="G71" s="1"/>
      <c r="H71" s="1"/>
      <c r="I71" s="1"/>
      <c r="J71" s="1"/>
      <c r="K71" s="1"/>
      <c r="L71" s="1"/>
      <c r="M71" s="1"/>
      <c r="N71" s="1"/>
      <c r="O71" s="2"/>
      <c r="P71" s="2"/>
      <c r="Q71" s="2"/>
      <c r="R71" s="2"/>
      <c r="S71" s="2"/>
      <c r="T71" s="2"/>
      <c r="U71" s="2"/>
      <c r="V71" s="2"/>
      <c r="W71" s="2"/>
      <c r="X71" s="2"/>
      <c r="Y71" s="5"/>
      <c r="Z71" s="5"/>
    </row>
    <row r="72" spans="1:26" ht="15.75" customHeight="1" x14ac:dyDescent="0.2">
      <c r="A72" s="1"/>
      <c r="B72" s="1"/>
      <c r="C72" s="1"/>
      <c r="D72" s="1"/>
      <c r="E72" s="1"/>
      <c r="F72" s="1"/>
      <c r="G72" s="1"/>
      <c r="H72" s="1"/>
      <c r="I72" s="1"/>
      <c r="J72" s="1"/>
      <c r="K72" s="1"/>
      <c r="L72" s="1"/>
      <c r="M72" s="1"/>
      <c r="N72" s="1"/>
      <c r="O72" s="2"/>
      <c r="P72" s="2"/>
      <c r="Q72" s="2"/>
      <c r="R72" s="2"/>
      <c r="S72" s="2"/>
      <c r="T72" s="2"/>
      <c r="U72" s="2"/>
      <c r="V72" s="2"/>
      <c r="W72" s="2"/>
      <c r="X72" s="2"/>
      <c r="Y72" s="5"/>
      <c r="Z72" s="5"/>
    </row>
    <row r="73" spans="1:26" ht="15.75" customHeight="1" x14ac:dyDescent="0.2">
      <c r="A73" s="1"/>
      <c r="B73" s="1"/>
      <c r="C73" s="1"/>
      <c r="D73" s="1"/>
      <c r="E73" s="1"/>
      <c r="F73" s="1"/>
      <c r="G73" s="1"/>
      <c r="H73" s="1"/>
      <c r="I73" s="1"/>
      <c r="J73" s="1"/>
      <c r="K73" s="1"/>
      <c r="L73" s="1"/>
      <c r="M73" s="1"/>
      <c r="N73" s="1"/>
      <c r="O73" s="2"/>
      <c r="P73" s="2"/>
      <c r="Q73" s="2"/>
      <c r="R73" s="2"/>
      <c r="S73" s="2"/>
      <c r="T73" s="2"/>
      <c r="U73" s="2"/>
      <c r="V73" s="2"/>
      <c r="W73" s="2"/>
      <c r="X73" s="2"/>
      <c r="Y73" s="5"/>
      <c r="Z73" s="5"/>
    </row>
    <row r="74" spans="1:26" ht="15.75" customHeight="1" x14ac:dyDescent="0.2">
      <c r="A74" s="1"/>
      <c r="B74" s="1"/>
      <c r="C74" s="1"/>
      <c r="D74" s="1"/>
      <c r="E74" s="1"/>
      <c r="F74" s="1"/>
      <c r="G74" s="1"/>
      <c r="H74" s="1"/>
      <c r="I74" s="1"/>
      <c r="J74" s="1"/>
      <c r="K74" s="1"/>
      <c r="L74" s="1"/>
      <c r="M74" s="1"/>
      <c r="N74" s="1"/>
      <c r="O74" s="2"/>
      <c r="P74" s="2"/>
      <c r="Q74" s="2"/>
      <c r="R74" s="2"/>
      <c r="S74" s="2"/>
      <c r="T74" s="2"/>
      <c r="U74" s="2"/>
      <c r="V74" s="2"/>
      <c r="W74" s="2"/>
      <c r="X74" s="2"/>
      <c r="Y74" s="5"/>
      <c r="Z74" s="5"/>
    </row>
    <row r="75" spans="1:26" ht="15.75" customHeight="1" x14ac:dyDescent="0.2">
      <c r="A75" s="1"/>
      <c r="B75" s="1"/>
      <c r="C75" s="1"/>
      <c r="D75" s="1"/>
      <c r="E75" s="1"/>
      <c r="F75" s="1"/>
      <c r="G75" s="1"/>
      <c r="H75" s="1"/>
      <c r="I75" s="1"/>
      <c r="J75" s="1"/>
      <c r="K75" s="1"/>
      <c r="L75" s="1"/>
      <c r="M75" s="1"/>
      <c r="N75" s="1"/>
      <c r="O75" s="2"/>
      <c r="P75" s="2"/>
      <c r="Q75" s="2"/>
      <c r="R75" s="2"/>
      <c r="S75" s="2"/>
      <c r="T75" s="2"/>
      <c r="U75" s="2"/>
      <c r="V75" s="2"/>
      <c r="W75" s="2"/>
      <c r="X75" s="2"/>
      <c r="Y75" s="5"/>
      <c r="Z75" s="5"/>
    </row>
    <row r="76" spans="1:26" ht="15.75" customHeight="1" x14ac:dyDescent="0.2">
      <c r="A76" s="1"/>
      <c r="B76" s="1"/>
      <c r="C76" s="1"/>
      <c r="D76" s="1"/>
      <c r="E76" s="1"/>
      <c r="F76" s="1"/>
      <c r="G76" s="1"/>
      <c r="H76" s="1"/>
      <c r="I76" s="1"/>
      <c r="J76" s="1"/>
      <c r="K76" s="1"/>
      <c r="L76" s="1"/>
      <c r="M76" s="1"/>
      <c r="N76" s="1"/>
      <c r="O76" s="2"/>
      <c r="P76" s="2"/>
      <c r="Q76" s="2"/>
      <c r="R76" s="2"/>
      <c r="S76" s="2"/>
      <c r="T76" s="2"/>
      <c r="U76" s="2"/>
      <c r="V76" s="2"/>
      <c r="W76" s="2"/>
      <c r="X76" s="2"/>
      <c r="Y76" s="5"/>
      <c r="Z76" s="5"/>
    </row>
    <row r="77" spans="1:26" ht="15.75" customHeight="1" x14ac:dyDescent="0.2">
      <c r="A77" s="1"/>
      <c r="B77" s="1"/>
      <c r="C77" s="1"/>
      <c r="D77" s="1"/>
      <c r="E77" s="1"/>
      <c r="F77" s="1"/>
      <c r="G77" s="1"/>
      <c r="H77" s="1"/>
      <c r="I77" s="1"/>
      <c r="J77" s="1"/>
      <c r="K77" s="1"/>
      <c r="L77" s="1"/>
      <c r="M77" s="1"/>
      <c r="N77" s="1"/>
      <c r="O77" s="2"/>
      <c r="P77" s="2"/>
      <c r="Q77" s="2"/>
      <c r="R77" s="2"/>
      <c r="S77" s="2"/>
      <c r="T77" s="2"/>
      <c r="U77" s="2"/>
      <c r="V77" s="2"/>
      <c r="W77" s="2"/>
      <c r="X77" s="2"/>
      <c r="Y77" s="5"/>
      <c r="Z77" s="5"/>
    </row>
    <row r="78" spans="1:26" ht="15.75" customHeight="1" x14ac:dyDescent="0.2">
      <c r="A78" s="1"/>
      <c r="B78" s="1"/>
      <c r="C78" s="1"/>
      <c r="D78" s="1"/>
      <c r="E78" s="1"/>
      <c r="F78" s="1"/>
      <c r="G78" s="1"/>
      <c r="H78" s="1"/>
      <c r="I78" s="1"/>
      <c r="J78" s="1"/>
      <c r="K78" s="1"/>
      <c r="L78" s="1"/>
      <c r="M78" s="1"/>
      <c r="N78" s="1"/>
      <c r="O78" s="2"/>
      <c r="P78" s="2"/>
      <c r="Q78" s="2"/>
      <c r="R78" s="2"/>
      <c r="S78" s="2"/>
      <c r="T78" s="2"/>
      <c r="U78" s="2"/>
      <c r="V78" s="2"/>
      <c r="W78" s="2"/>
      <c r="X78" s="2"/>
      <c r="Y78" s="5"/>
      <c r="Z78" s="5"/>
    </row>
    <row r="79" spans="1:26" ht="15.75" customHeight="1" x14ac:dyDescent="0.2">
      <c r="A79" s="1"/>
      <c r="B79" s="1"/>
      <c r="C79" s="1"/>
      <c r="D79" s="1"/>
      <c r="E79" s="1"/>
      <c r="F79" s="1"/>
      <c r="G79" s="1"/>
      <c r="H79" s="1"/>
      <c r="I79" s="1"/>
      <c r="J79" s="1"/>
      <c r="K79" s="1"/>
      <c r="L79" s="1"/>
      <c r="M79" s="1"/>
      <c r="N79" s="1"/>
      <c r="O79" s="2"/>
      <c r="P79" s="2"/>
      <c r="Q79" s="2"/>
      <c r="R79" s="2"/>
      <c r="S79" s="2"/>
      <c r="T79" s="2"/>
      <c r="U79" s="2"/>
      <c r="V79" s="2"/>
      <c r="W79" s="2"/>
      <c r="X79" s="2"/>
      <c r="Y79" s="5"/>
      <c r="Z79" s="5"/>
    </row>
    <row r="80" spans="1:26" ht="15.75" customHeight="1" x14ac:dyDescent="0.2">
      <c r="A80" s="1"/>
      <c r="B80" s="1"/>
      <c r="C80" s="1"/>
      <c r="D80" s="1"/>
      <c r="E80" s="1"/>
      <c r="F80" s="1"/>
      <c r="G80" s="1"/>
      <c r="H80" s="1"/>
      <c r="I80" s="1"/>
      <c r="J80" s="1"/>
      <c r="K80" s="1"/>
      <c r="L80" s="1"/>
      <c r="M80" s="1"/>
      <c r="N80" s="1"/>
      <c r="O80" s="2"/>
      <c r="P80" s="2"/>
      <c r="Q80" s="2"/>
      <c r="R80" s="2"/>
      <c r="S80" s="2"/>
      <c r="T80" s="2"/>
      <c r="U80" s="2"/>
      <c r="V80" s="2"/>
      <c r="W80" s="2"/>
      <c r="X80" s="2"/>
      <c r="Y80" s="5"/>
      <c r="Z80" s="5"/>
    </row>
    <row r="81" spans="1:26" ht="15.75" customHeight="1" x14ac:dyDescent="0.2">
      <c r="A81" s="1"/>
      <c r="B81" s="1"/>
      <c r="C81" s="1"/>
      <c r="D81" s="1"/>
      <c r="E81" s="1"/>
      <c r="F81" s="1"/>
      <c r="G81" s="1"/>
      <c r="H81" s="1"/>
      <c r="I81" s="1"/>
      <c r="J81" s="1"/>
      <c r="K81" s="1"/>
      <c r="L81" s="1"/>
      <c r="M81" s="1"/>
      <c r="N81" s="1"/>
      <c r="O81" s="2"/>
      <c r="P81" s="2"/>
      <c r="Q81" s="2"/>
      <c r="R81" s="2"/>
      <c r="S81" s="2"/>
      <c r="T81" s="2"/>
      <c r="U81" s="2"/>
      <c r="V81" s="2"/>
      <c r="W81" s="2"/>
      <c r="X81" s="2"/>
      <c r="Y81" s="5"/>
      <c r="Z81" s="5"/>
    </row>
    <row r="82" spans="1:26" ht="15.75" customHeight="1" x14ac:dyDescent="0.2">
      <c r="A82" s="1"/>
      <c r="B82" s="1"/>
      <c r="C82" s="1"/>
      <c r="D82" s="1"/>
      <c r="E82" s="1"/>
      <c r="F82" s="1"/>
      <c r="G82" s="1"/>
      <c r="H82" s="1"/>
      <c r="I82" s="1"/>
      <c r="J82" s="1"/>
      <c r="K82" s="1"/>
      <c r="L82" s="1"/>
      <c r="M82" s="1"/>
      <c r="N82" s="1"/>
      <c r="O82" s="2"/>
      <c r="P82" s="2"/>
      <c r="Q82" s="2"/>
      <c r="R82" s="2"/>
      <c r="S82" s="2"/>
      <c r="T82" s="2"/>
      <c r="U82" s="2"/>
      <c r="V82" s="2"/>
      <c r="W82" s="2"/>
      <c r="X82" s="2"/>
      <c r="Y82" s="5"/>
      <c r="Z82" s="5"/>
    </row>
    <row r="83" spans="1:26" ht="15.75" customHeight="1" x14ac:dyDescent="0.2">
      <c r="A83" s="1"/>
      <c r="B83" s="1"/>
      <c r="C83" s="1"/>
      <c r="D83" s="1"/>
      <c r="E83" s="1"/>
      <c r="F83" s="1"/>
      <c r="G83" s="1"/>
      <c r="H83" s="1"/>
      <c r="I83" s="1"/>
      <c r="J83" s="1"/>
      <c r="K83" s="1"/>
      <c r="L83" s="1"/>
      <c r="M83" s="1"/>
      <c r="N83" s="1"/>
      <c r="O83" s="2"/>
      <c r="P83" s="2"/>
      <c r="Q83" s="2"/>
      <c r="R83" s="2"/>
      <c r="S83" s="2"/>
      <c r="T83" s="2"/>
      <c r="U83" s="2"/>
      <c r="V83" s="2"/>
      <c r="W83" s="2"/>
      <c r="X83" s="2"/>
      <c r="Y83" s="5"/>
      <c r="Z83" s="5"/>
    </row>
    <row r="84" spans="1:26" ht="15.75" customHeight="1" x14ac:dyDescent="0.2">
      <c r="A84" s="1"/>
      <c r="B84" s="1"/>
      <c r="C84" s="1"/>
      <c r="D84" s="1"/>
      <c r="E84" s="1"/>
      <c r="F84" s="1"/>
      <c r="G84" s="1"/>
      <c r="H84" s="1"/>
      <c r="I84" s="1"/>
      <c r="J84" s="1"/>
      <c r="K84" s="1"/>
      <c r="L84" s="1"/>
      <c r="M84" s="1"/>
      <c r="N84" s="1"/>
      <c r="O84" s="2"/>
      <c r="P84" s="2"/>
      <c r="Q84" s="2"/>
      <c r="R84" s="2"/>
      <c r="S84" s="2"/>
      <c r="T84" s="2"/>
      <c r="U84" s="2"/>
      <c r="V84" s="2"/>
      <c r="W84" s="2"/>
      <c r="X84" s="2"/>
      <c r="Y84" s="5"/>
      <c r="Z84" s="5"/>
    </row>
    <row r="85" spans="1:26" ht="15.75" customHeight="1" x14ac:dyDescent="0.2">
      <c r="A85" s="1"/>
      <c r="B85" s="1"/>
      <c r="C85" s="1"/>
      <c r="D85" s="1"/>
      <c r="E85" s="1"/>
      <c r="F85" s="1"/>
      <c r="G85" s="1"/>
      <c r="H85" s="1"/>
      <c r="I85" s="1"/>
      <c r="J85" s="1"/>
      <c r="K85" s="1"/>
      <c r="L85" s="1"/>
      <c r="M85" s="1"/>
      <c r="N85" s="1"/>
      <c r="O85" s="2"/>
      <c r="P85" s="2"/>
      <c r="Q85" s="2"/>
      <c r="R85" s="2"/>
      <c r="S85" s="2"/>
      <c r="T85" s="2"/>
      <c r="U85" s="2"/>
      <c r="V85" s="2"/>
      <c r="W85" s="2"/>
      <c r="X85" s="2"/>
      <c r="Y85" s="5"/>
      <c r="Z85" s="5"/>
    </row>
    <row r="86" spans="1:26" ht="15.75" customHeight="1" x14ac:dyDescent="0.2">
      <c r="A86" s="1"/>
      <c r="B86" s="1"/>
      <c r="C86" s="1"/>
      <c r="D86" s="1"/>
      <c r="E86" s="1"/>
      <c r="F86" s="1"/>
      <c r="G86" s="1"/>
      <c r="H86" s="1"/>
      <c r="I86" s="1"/>
      <c r="J86" s="1"/>
      <c r="K86" s="1"/>
      <c r="L86" s="1"/>
      <c r="M86" s="1"/>
      <c r="N86" s="1"/>
      <c r="O86" s="2"/>
      <c r="P86" s="2"/>
      <c r="Q86" s="2"/>
      <c r="R86" s="2"/>
      <c r="S86" s="2"/>
      <c r="T86" s="2"/>
      <c r="U86" s="2"/>
      <c r="V86" s="2"/>
      <c r="W86" s="2"/>
      <c r="X86" s="2"/>
      <c r="Y86" s="5"/>
      <c r="Z86" s="5"/>
    </row>
    <row r="87" spans="1:26" ht="15.75" customHeight="1" x14ac:dyDescent="0.2">
      <c r="A87" s="1"/>
      <c r="B87" s="1"/>
      <c r="C87" s="1"/>
      <c r="D87" s="1"/>
      <c r="E87" s="1"/>
      <c r="F87" s="1"/>
      <c r="G87" s="1"/>
      <c r="H87" s="1"/>
      <c r="I87" s="1"/>
      <c r="J87" s="1"/>
      <c r="K87" s="1"/>
      <c r="L87" s="1"/>
      <c r="M87" s="1"/>
      <c r="N87" s="1"/>
      <c r="O87" s="2"/>
      <c r="P87" s="2"/>
      <c r="Q87" s="2"/>
      <c r="R87" s="2"/>
      <c r="S87" s="2"/>
      <c r="T87" s="2"/>
      <c r="U87" s="2"/>
      <c r="V87" s="2"/>
      <c r="W87" s="2"/>
      <c r="X87" s="2"/>
      <c r="Y87" s="5"/>
      <c r="Z87" s="5"/>
    </row>
    <row r="88" spans="1:26" ht="15.75" customHeight="1" x14ac:dyDescent="0.2">
      <c r="A88" s="1"/>
      <c r="B88" s="1"/>
      <c r="C88" s="1"/>
      <c r="D88" s="1"/>
      <c r="E88" s="1"/>
      <c r="F88" s="1"/>
      <c r="G88" s="1"/>
      <c r="H88" s="1"/>
      <c r="I88" s="1"/>
      <c r="J88" s="1"/>
      <c r="K88" s="1"/>
      <c r="L88" s="1"/>
      <c r="M88" s="1"/>
      <c r="N88" s="1"/>
      <c r="O88" s="2"/>
      <c r="P88" s="2"/>
      <c r="Q88" s="2"/>
      <c r="R88" s="2"/>
      <c r="S88" s="2"/>
      <c r="T88" s="2"/>
      <c r="U88" s="2"/>
      <c r="V88" s="2"/>
      <c r="W88" s="2"/>
      <c r="X88" s="2"/>
      <c r="Y88" s="5"/>
      <c r="Z88" s="5"/>
    </row>
    <row r="89" spans="1:26" ht="15.75" customHeight="1" x14ac:dyDescent="0.2">
      <c r="A89" s="1"/>
      <c r="B89" s="1"/>
      <c r="C89" s="1"/>
      <c r="D89" s="1"/>
      <c r="E89" s="1"/>
      <c r="F89" s="1"/>
      <c r="G89" s="1"/>
      <c r="H89" s="1"/>
      <c r="I89" s="1"/>
      <c r="J89" s="1"/>
      <c r="K89" s="1"/>
      <c r="L89" s="1"/>
      <c r="M89" s="1"/>
      <c r="N89" s="1"/>
      <c r="O89" s="2"/>
      <c r="P89" s="2"/>
      <c r="Q89" s="2"/>
      <c r="R89" s="2"/>
      <c r="S89" s="2"/>
      <c r="T89" s="2"/>
      <c r="U89" s="2"/>
      <c r="V89" s="2"/>
      <c r="W89" s="2"/>
      <c r="X89" s="2"/>
      <c r="Y89" s="5"/>
      <c r="Z89" s="5"/>
    </row>
    <row r="90" spans="1:26" ht="15.75" customHeight="1" x14ac:dyDescent="0.2">
      <c r="A90" s="1"/>
      <c r="B90" s="1"/>
      <c r="C90" s="1"/>
      <c r="D90" s="1"/>
      <c r="E90" s="1"/>
      <c r="F90" s="1"/>
      <c r="G90" s="1"/>
      <c r="H90" s="1"/>
      <c r="I90" s="1"/>
      <c r="J90" s="1"/>
      <c r="K90" s="1"/>
      <c r="L90" s="1"/>
      <c r="M90" s="1"/>
      <c r="N90" s="1"/>
      <c r="O90" s="2"/>
      <c r="P90" s="2"/>
      <c r="Q90" s="2"/>
      <c r="R90" s="2"/>
      <c r="S90" s="2"/>
      <c r="T90" s="2"/>
      <c r="U90" s="2"/>
      <c r="V90" s="2"/>
      <c r="W90" s="2"/>
      <c r="X90" s="2"/>
      <c r="Y90" s="5"/>
      <c r="Z90" s="5"/>
    </row>
    <row r="91" spans="1:26" ht="15.75" customHeight="1" x14ac:dyDescent="0.2">
      <c r="A91" s="1"/>
      <c r="B91" s="1"/>
      <c r="C91" s="1"/>
      <c r="D91" s="1"/>
      <c r="E91" s="1"/>
      <c r="F91" s="1"/>
      <c r="G91" s="1"/>
      <c r="H91" s="1"/>
      <c r="I91" s="1"/>
      <c r="J91" s="1"/>
      <c r="K91" s="1"/>
      <c r="L91" s="1"/>
      <c r="M91" s="1"/>
      <c r="N91" s="1"/>
      <c r="O91" s="2"/>
      <c r="P91" s="2"/>
      <c r="Q91" s="2"/>
      <c r="R91" s="2"/>
      <c r="S91" s="2"/>
      <c r="T91" s="2"/>
      <c r="U91" s="2"/>
      <c r="V91" s="2"/>
      <c r="W91" s="2"/>
      <c r="X91" s="2"/>
      <c r="Y91" s="5"/>
      <c r="Z91" s="5"/>
    </row>
    <row r="92" spans="1:26" ht="15.75" customHeight="1" x14ac:dyDescent="0.2">
      <c r="A92" s="1"/>
      <c r="B92" s="1"/>
      <c r="C92" s="1"/>
      <c r="D92" s="1"/>
      <c r="E92" s="1"/>
      <c r="F92" s="1"/>
      <c r="G92" s="1"/>
      <c r="H92" s="1"/>
      <c r="I92" s="1"/>
      <c r="J92" s="1"/>
      <c r="K92" s="1"/>
      <c r="L92" s="1"/>
      <c r="M92" s="1"/>
      <c r="N92" s="1"/>
      <c r="O92" s="2"/>
      <c r="P92" s="2"/>
      <c r="Q92" s="2"/>
      <c r="R92" s="2"/>
      <c r="S92" s="2"/>
      <c r="T92" s="2"/>
      <c r="U92" s="2"/>
      <c r="V92" s="2"/>
      <c r="W92" s="2"/>
      <c r="X92" s="2"/>
      <c r="Y92" s="5"/>
      <c r="Z92" s="5"/>
    </row>
    <row r="93" spans="1:26" ht="15.75" customHeight="1" x14ac:dyDescent="0.2">
      <c r="A93" s="1"/>
      <c r="B93" s="1"/>
      <c r="C93" s="1"/>
      <c r="D93" s="1"/>
      <c r="E93" s="1"/>
      <c r="F93" s="1"/>
      <c r="G93" s="1"/>
      <c r="H93" s="1"/>
      <c r="I93" s="1"/>
      <c r="J93" s="1"/>
      <c r="K93" s="1"/>
      <c r="L93" s="1"/>
      <c r="M93" s="1"/>
      <c r="N93" s="1"/>
      <c r="O93" s="2"/>
      <c r="P93" s="2"/>
      <c r="Q93" s="2"/>
      <c r="R93" s="2"/>
      <c r="S93" s="2"/>
      <c r="T93" s="2"/>
      <c r="U93" s="2"/>
      <c r="V93" s="2"/>
      <c r="W93" s="2"/>
      <c r="X93" s="2"/>
      <c r="Y93" s="5"/>
      <c r="Z93" s="5"/>
    </row>
    <row r="94" spans="1:26" ht="15.75" customHeight="1" x14ac:dyDescent="0.2">
      <c r="A94" s="1"/>
      <c r="B94" s="1"/>
      <c r="C94" s="1"/>
      <c r="D94" s="1"/>
      <c r="E94" s="1"/>
      <c r="F94" s="1"/>
      <c r="G94" s="1"/>
      <c r="H94" s="1"/>
      <c r="I94" s="1"/>
      <c r="J94" s="1"/>
      <c r="K94" s="1"/>
      <c r="L94" s="1"/>
      <c r="M94" s="1"/>
      <c r="N94" s="1"/>
      <c r="O94" s="2"/>
      <c r="P94" s="2"/>
      <c r="Q94" s="2"/>
      <c r="R94" s="2"/>
      <c r="S94" s="2"/>
      <c r="T94" s="2"/>
      <c r="U94" s="2"/>
      <c r="V94" s="2"/>
      <c r="W94" s="2"/>
      <c r="X94" s="2"/>
      <c r="Y94" s="5"/>
      <c r="Z94" s="5"/>
    </row>
    <row r="95" spans="1:26" ht="15.75" customHeight="1" x14ac:dyDescent="0.2">
      <c r="A95" s="1"/>
      <c r="B95" s="1"/>
      <c r="C95" s="1"/>
      <c r="D95" s="1"/>
      <c r="E95" s="1"/>
      <c r="F95" s="1"/>
      <c r="G95" s="1"/>
      <c r="H95" s="1"/>
      <c r="I95" s="1"/>
      <c r="J95" s="1"/>
      <c r="K95" s="1"/>
      <c r="L95" s="1"/>
      <c r="M95" s="1"/>
      <c r="N95" s="1"/>
      <c r="O95" s="2"/>
      <c r="P95" s="2"/>
      <c r="Q95" s="2"/>
      <c r="R95" s="2"/>
      <c r="S95" s="2"/>
      <c r="T95" s="2"/>
      <c r="U95" s="2"/>
      <c r="V95" s="2"/>
      <c r="W95" s="2"/>
      <c r="X95" s="2"/>
      <c r="Y95" s="5"/>
      <c r="Z95" s="5"/>
    </row>
    <row r="96" spans="1:26" ht="15.75" customHeight="1" x14ac:dyDescent="0.2">
      <c r="A96" s="1"/>
      <c r="B96" s="1"/>
      <c r="C96" s="1"/>
      <c r="D96" s="1"/>
      <c r="E96" s="1"/>
      <c r="F96" s="1"/>
      <c r="G96" s="1"/>
      <c r="H96" s="1"/>
      <c r="I96" s="1"/>
      <c r="J96" s="1"/>
      <c r="K96" s="1"/>
      <c r="L96" s="1"/>
      <c r="M96" s="1"/>
      <c r="N96" s="1"/>
      <c r="O96" s="2"/>
      <c r="P96" s="2"/>
      <c r="Q96" s="2"/>
      <c r="R96" s="2"/>
      <c r="S96" s="2"/>
      <c r="T96" s="2"/>
      <c r="U96" s="2"/>
      <c r="V96" s="2"/>
      <c r="W96" s="2"/>
      <c r="X96" s="2"/>
      <c r="Y96" s="5"/>
      <c r="Z96" s="5"/>
    </row>
    <row r="97" spans="1:26" ht="15.75" customHeight="1" x14ac:dyDescent="0.2">
      <c r="A97" s="1"/>
      <c r="B97" s="1"/>
      <c r="C97" s="1"/>
      <c r="D97" s="1"/>
      <c r="E97" s="1"/>
      <c r="F97" s="1"/>
      <c r="G97" s="1"/>
      <c r="H97" s="1"/>
      <c r="I97" s="1"/>
      <c r="J97" s="1"/>
      <c r="K97" s="1"/>
      <c r="L97" s="1"/>
      <c r="M97" s="1"/>
      <c r="N97" s="1"/>
      <c r="O97" s="2"/>
      <c r="P97" s="2"/>
      <c r="Q97" s="2"/>
      <c r="R97" s="2"/>
      <c r="S97" s="2"/>
      <c r="T97" s="2"/>
      <c r="U97" s="2"/>
      <c r="V97" s="2"/>
      <c r="W97" s="2"/>
      <c r="X97" s="2"/>
      <c r="Y97" s="5"/>
      <c r="Z97" s="5"/>
    </row>
    <row r="98" spans="1:26" ht="15.75" customHeight="1" x14ac:dyDescent="0.2">
      <c r="A98" s="1"/>
      <c r="B98" s="1"/>
      <c r="C98" s="1"/>
      <c r="D98" s="1"/>
      <c r="E98" s="1"/>
      <c r="F98" s="1"/>
      <c r="G98" s="1"/>
      <c r="H98" s="1"/>
      <c r="I98" s="1"/>
      <c r="J98" s="1"/>
      <c r="K98" s="1"/>
      <c r="L98" s="1"/>
      <c r="M98" s="1"/>
      <c r="N98" s="1"/>
      <c r="O98" s="2"/>
      <c r="P98" s="2"/>
      <c r="Q98" s="2"/>
      <c r="R98" s="2"/>
      <c r="S98" s="2"/>
      <c r="T98" s="2"/>
      <c r="U98" s="2"/>
      <c r="V98" s="2"/>
      <c r="W98" s="2"/>
      <c r="X98" s="2"/>
      <c r="Y98" s="5"/>
      <c r="Z98" s="5"/>
    </row>
    <row r="99" spans="1:26" ht="15.75" customHeight="1" x14ac:dyDescent="0.2">
      <c r="A99" s="1"/>
      <c r="B99" s="1"/>
      <c r="C99" s="1"/>
      <c r="D99" s="1"/>
      <c r="E99" s="1"/>
      <c r="F99" s="1"/>
      <c r="G99" s="1"/>
      <c r="H99" s="1"/>
      <c r="I99" s="1"/>
      <c r="J99" s="1"/>
      <c r="K99" s="1"/>
      <c r="L99" s="1"/>
      <c r="M99" s="1"/>
      <c r="N99" s="1"/>
      <c r="O99" s="2"/>
      <c r="P99" s="2"/>
      <c r="Q99" s="2"/>
      <c r="R99" s="2"/>
      <c r="S99" s="2"/>
      <c r="T99" s="2"/>
      <c r="U99" s="2"/>
      <c r="V99" s="2"/>
      <c r="W99" s="2"/>
      <c r="X99" s="2"/>
      <c r="Y99" s="5"/>
      <c r="Z99" s="5"/>
    </row>
    <row r="100" spans="1:26" ht="15.75" customHeight="1" x14ac:dyDescent="0.2">
      <c r="A100" s="1"/>
      <c r="B100" s="1"/>
      <c r="C100" s="1"/>
      <c r="D100" s="1"/>
      <c r="E100" s="1"/>
      <c r="F100" s="1"/>
      <c r="G100" s="1"/>
      <c r="H100" s="1"/>
      <c r="I100" s="1"/>
      <c r="J100" s="1"/>
      <c r="K100" s="1"/>
      <c r="L100" s="1"/>
      <c r="M100" s="1"/>
      <c r="N100" s="1"/>
      <c r="O100" s="2"/>
      <c r="P100" s="2"/>
      <c r="Q100" s="2"/>
      <c r="R100" s="2"/>
      <c r="S100" s="2"/>
      <c r="T100" s="2"/>
      <c r="U100" s="2"/>
      <c r="V100" s="2"/>
      <c r="W100" s="2"/>
      <c r="X100" s="2"/>
      <c r="Y100" s="5"/>
      <c r="Z100" s="5"/>
    </row>
    <row r="101" spans="1:26" ht="15.75" customHeight="1" x14ac:dyDescent="0.2">
      <c r="A101" s="1"/>
      <c r="B101" s="1"/>
      <c r="C101" s="1"/>
      <c r="D101" s="1"/>
      <c r="E101" s="1"/>
      <c r="F101" s="1"/>
      <c r="G101" s="1"/>
      <c r="H101" s="1"/>
      <c r="I101" s="1"/>
      <c r="J101" s="1"/>
      <c r="K101" s="1"/>
      <c r="L101" s="1"/>
      <c r="M101" s="1"/>
      <c r="N101" s="1"/>
      <c r="O101" s="2"/>
      <c r="P101" s="2"/>
      <c r="Q101" s="2"/>
      <c r="R101" s="2"/>
      <c r="S101" s="2"/>
      <c r="T101" s="2"/>
      <c r="U101" s="2"/>
      <c r="V101" s="2"/>
      <c r="W101" s="2"/>
      <c r="X101" s="2"/>
      <c r="Y101" s="5"/>
      <c r="Z101" s="5"/>
    </row>
    <row r="102" spans="1:26" ht="15.75" customHeight="1" x14ac:dyDescent="0.2">
      <c r="A102" s="1"/>
      <c r="B102" s="1"/>
      <c r="C102" s="1"/>
      <c r="D102" s="1"/>
      <c r="E102" s="1"/>
      <c r="F102" s="1"/>
      <c r="G102" s="1"/>
      <c r="H102" s="1"/>
      <c r="I102" s="1"/>
      <c r="J102" s="1"/>
      <c r="K102" s="1"/>
      <c r="L102" s="1"/>
      <c r="M102" s="1"/>
      <c r="N102" s="1"/>
      <c r="O102" s="2"/>
      <c r="P102" s="2"/>
      <c r="Q102" s="2"/>
      <c r="R102" s="2"/>
      <c r="S102" s="2"/>
      <c r="T102" s="2"/>
      <c r="U102" s="2"/>
      <c r="V102" s="2"/>
      <c r="W102" s="2"/>
      <c r="X102" s="2"/>
      <c r="Y102" s="5"/>
      <c r="Z102" s="5"/>
    </row>
    <row r="103" spans="1:26" ht="15.75" customHeight="1" x14ac:dyDescent="0.2">
      <c r="A103" s="1"/>
      <c r="B103" s="1"/>
      <c r="C103" s="1"/>
      <c r="D103" s="1"/>
      <c r="E103" s="1"/>
      <c r="F103" s="1"/>
      <c r="G103" s="1"/>
      <c r="H103" s="1"/>
      <c r="I103" s="1"/>
      <c r="J103" s="1"/>
      <c r="K103" s="1"/>
      <c r="L103" s="1"/>
      <c r="M103" s="1"/>
      <c r="N103" s="1"/>
      <c r="O103" s="2"/>
      <c r="P103" s="2"/>
      <c r="Q103" s="2"/>
      <c r="R103" s="2"/>
      <c r="S103" s="2"/>
      <c r="T103" s="2"/>
      <c r="U103" s="2"/>
      <c r="V103" s="2"/>
      <c r="W103" s="2"/>
      <c r="X103" s="2"/>
      <c r="Y103" s="5"/>
      <c r="Z103" s="5"/>
    </row>
    <row r="104" spans="1:26" ht="15.75" customHeight="1" x14ac:dyDescent="0.2">
      <c r="A104" s="1"/>
      <c r="B104" s="1"/>
      <c r="C104" s="1"/>
      <c r="D104" s="1"/>
      <c r="E104" s="1"/>
      <c r="F104" s="1"/>
      <c r="G104" s="1"/>
      <c r="H104" s="1"/>
      <c r="I104" s="1"/>
      <c r="J104" s="1"/>
      <c r="K104" s="1"/>
      <c r="L104" s="1"/>
      <c r="M104" s="1"/>
      <c r="N104" s="1"/>
      <c r="O104" s="2"/>
      <c r="P104" s="2"/>
      <c r="Q104" s="2"/>
      <c r="R104" s="2"/>
      <c r="S104" s="2"/>
      <c r="T104" s="2"/>
      <c r="U104" s="2"/>
      <c r="V104" s="2"/>
      <c r="W104" s="2"/>
      <c r="X104" s="2"/>
      <c r="Y104" s="5"/>
      <c r="Z104" s="5"/>
    </row>
    <row r="105" spans="1:26" ht="15.75" customHeight="1" x14ac:dyDescent="0.2">
      <c r="A105" s="1"/>
      <c r="B105" s="1"/>
      <c r="C105" s="1"/>
      <c r="D105" s="1"/>
      <c r="E105" s="1"/>
      <c r="F105" s="1"/>
      <c r="G105" s="1"/>
      <c r="H105" s="1"/>
      <c r="I105" s="1"/>
      <c r="J105" s="1"/>
      <c r="K105" s="1"/>
      <c r="L105" s="1"/>
      <c r="M105" s="1"/>
      <c r="N105" s="1"/>
      <c r="O105" s="2"/>
      <c r="P105" s="2"/>
      <c r="Q105" s="2"/>
      <c r="R105" s="2"/>
      <c r="S105" s="2"/>
      <c r="T105" s="2"/>
      <c r="U105" s="2"/>
      <c r="V105" s="2"/>
      <c r="W105" s="2"/>
      <c r="X105" s="2"/>
      <c r="Y105" s="5"/>
      <c r="Z105" s="5"/>
    </row>
    <row r="106" spans="1:26" ht="15.75" customHeight="1" x14ac:dyDescent="0.2">
      <c r="A106" s="1"/>
      <c r="B106" s="1"/>
      <c r="C106" s="1"/>
      <c r="D106" s="1"/>
      <c r="E106" s="1"/>
      <c r="F106" s="1"/>
      <c r="G106" s="1"/>
      <c r="H106" s="1"/>
      <c r="I106" s="1"/>
      <c r="J106" s="1"/>
      <c r="K106" s="1"/>
      <c r="L106" s="1"/>
      <c r="M106" s="1"/>
      <c r="N106" s="1"/>
      <c r="O106" s="2"/>
      <c r="P106" s="2"/>
      <c r="Q106" s="2"/>
      <c r="R106" s="2"/>
      <c r="S106" s="2"/>
      <c r="T106" s="2"/>
      <c r="U106" s="2"/>
      <c r="V106" s="2"/>
      <c r="W106" s="2"/>
      <c r="X106" s="2"/>
      <c r="Y106" s="5"/>
      <c r="Z106" s="5"/>
    </row>
    <row r="107" spans="1:26" ht="15.75" customHeight="1" x14ac:dyDescent="0.2">
      <c r="A107" s="1"/>
      <c r="B107" s="1"/>
      <c r="C107" s="1"/>
      <c r="D107" s="1"/>
      <c r="E107" s="1"/>
      <c r="F107" s="1"/>
      <c r="G107" s="1"/>
      <c r="H107" s="1"/>
      <c r="I107" s="1"/>
      <c r="J107" s="1"/>
      <c r="K107" s="1"/>
      <c r="L107" s="1"/>
      <c r="M107" s="1"/>
      <c r="N107" s="1"/>
      <c r="O107" s="2"/>
      <c r="P107" s="2"/>
      <c r="Q107" s="2"/>
      <c r="R107" s="2"/>
      <c r="S107" s="2"/>
      <c r="T107" s="2"/>
      <c r="U107" s="2"/>
      <c r="V107" s="2"/>
      <c r="W107" s="2"/>
      <c r="X107" s="2"/>
      <c r="Y107" s="5"/>
      <c r="Z107" s="5"/>
    </row>
    <row r="108" spans="1:26" ht="15.75" customHeight="1" x14ac:dyDescent="0.2">
      <c r="A108" s="1"/>
      <c r="B108" s="1"/>
      <c r="C108" s="1"/>
      <c r="D108" s="1"/>
      <c r="E108" s="1"/>
      <c r="F108" s="1"/>
      <c r="G108" s="1"/>
      <c r="H108" s="1"/>
      <c r="I108" s="1"/>
      <c r="J108" s="1"/>
      <c r="K108" s="1"/>
      <c r="L108" s="1"/>
      <c r="M108" s="1"/>
      <c r="N108" s="1"/>
      <c r="O108" s="2"/>
      <c r="P108" s="2"/>
      <c r="Q108" s="2"/>
      <c r="R108" s="2"/>
      <c r="S108" s="2"/>
      <c r="T108" s="2"/>
      <c r="U108" s="2"/>
      <c r="V108" s="2"/>
      <c r="W108" s="2"/>
      <c r="X108" s="2"/>
      <c r="Y108" s="5"/>
      <c r="Z108" s="5"/>
    </row>
    <row r="109" spans="1:26" ht="15.75" customHeight="1" x14ac:dyDescent="0.2">
      <c r="A109" s="1"/>
      <c r="B109" s="1"/>
      <c r="C109" s="1"/>
      <c r="D109" s="1"/>
      <c r="E109" s="1"/>
      <c r="F109" s="1"/>
      <c r="G109" s="1"/>
      <c r="H109" s="1"/>
      <c r="I109" s="1"/>
      <c r="J109" s="1"/>
      <c r="K109" s="1"/>
      <c r="L109" s="1"/>
      <c r="M109" s="1"/>
      <c r="N109" s="1"/>
      <c r="O109" s="2"/>
      <c r="P109" s="2"/>
      <c r="Q109" s="2"/>
      <c r="R109" s="2"/>
      <c r="S109" s="2"/>
      <c r="T109" s="2"/>
      <c r="U109" s="2"/>
      <c r="V109" s="2"/>
      <c r="W109" s="2"/>
      <c r="X109" s="2"/>
      <c r="Y109" s="5"/>
      <c r="Z109" s="5"/>
    </row>
    <row r="110" spans="1:26" ht="15.75" customHeight="1" x14ac:dyDescent="0.2">
      <c r="A110" s="1"/>
      <c r="B110" s="1"/>
      <c r="C110" s="1"/>
      <c r="D110" s="1"/>
      <c r="E110" s="1"/>
      <c r="F110" s="1"/>
      <c r="G110" s="1"/>
      <c r="H110" s="1"/>
      <c r="I110" s="1"/>
      <c r="J110" s="1"/>
      <c r="K110" s="1"/>
      <c r="L110" s="1"/>
      <c r="M110" s="1"/>
      <c r="N110" s="1"/>
      <c r="O110" s="2"/>
      <c r="P110" s="2"/>
      <c r="Q110" s="2"/>
      <c r="R110" s="2"/>
      <c r="S110" s="2"/>
      <c r="T110" s="2"/>
      <c r="U110" s="2"/>
      <c r="V110" s="2"/>
      <c r="W110" s="2"/>
      <c r="X110" s="2"/>
      <c r="Y110" s="5"/>
      <c r="Z110" s="5"/>
    </row>
    <row r="111" spans="1:26" ht="15.75" customHeight="1" x14ac:dyDescent="0.2">
      <c r="A111" s="1"/>
      <c r="B111" s="1"/>
      <c r="C111" s="1"/>
      <c r="D111" s="1"/>
      <c r="E111" s="1"/>
      <c r="F111" s="1"/>
      <c r="G111" s="1"/>
      <c r="H111" s="1"/>
      <c r="I111" s="1"/>
      <c r="J111" s="1"/>
      <c r="K111" s="1"/>
      <c r="L111" s="1"/>
      <c r="M111" s="1"/>
      <c r="N111" s="1"/>
      <c r="O111" s="2"/>
      <c r="P111" s="2"/>
      <c r="Q111" s="2"/>
      <c r="R111" s="2"/>
      <c r="S111" s="2"/>
      <c r="T111" s="2"/>
      <c r="U111" s="2"/>
      <c r="V111" s="2"/>
      <c r="W111" s="2"/>
      <c r="X111" s="2"/>
      <c r="Y111" s="5"/>
      <c r="Z111" s="5"/>
    </row>
    <row r="112" spans="1:26" ht="15.75" customHeight="1" x14ac:dyDescent="0.2">
      <c r="A112" s="1"/>
      <c r="B112" s="1"/>
      <c r="C112" s="1"/>
      <c r="D112" s="1"/>
      <c r="E112" s="1"/>
      <c r="F112" s="1"/>
      <c r="G112" s="1"/>
      <c r="H112" s="1"/>
      <c r="I112" s="1"/>
      <c r="J112" s="1"/>
      <c r="K112" s="1"/>
      <c r="L112" s="1"/>
      <c r="M112" s="1"/>
      <c r="N112" s="1"/>
      <c r="O112" s="2"/>
      <c r="P112" s="2"/>
      <c r="Q112" s="2"/>
      <c r="R112" s="2"/>
      <c r="S112" s="2"/>
      <c r="T112" s="2"/>
      <c r="U112" s="2"/>
      <c r="V112" s="2"/>
      <c r="W112" s="2"/>
      <c r="X112" s="2"/>
      <c r="Y112" s="5"/>
      <c r="Z112" s="5"/>
    </row>
    <row r="113" spans="1:26" ht="15.75" customHeight="1" x14ac:dyDescent="0.2">
      <c r="A113" s="1"/>
      <c r="B113" s="1"/>
      <c r="C113" s="1"/>
      <c r="D113" s="1"/>
      <c r="E113" s="1"/>
      <c r="F113" s="1"/>
      <c r="G113" s="1"/>
      <c r="H113" s="1"/>
      <c r="I113" s="1"/>
      <c r="J113" s="1"/>
      <c r="K113" s="1"/>
      <c r="L113" s="1"/>
      <c r="M113" s="1"/>
      <c r="N113" s="1"/>
      <c r="O113" s="2"/>
      <c r="P113" s="2"/>
      <c r="Q113" s="2"/>
      <c r="R113" s="2"/>
      <c r="S113" s="2"/>
      <c r="T113" s="2"/>
      <c r="U113" s="2"/>
      <c r="V113" s="2"/>
      <c r="W113" s="2"/>
      <c r="X113" s="2"/>
      <c r="Y113" s="5"/>
      <c r="Z113" s="5"/>
    </row>
    <row r="114" spans="1:26" ht="15.75" customHeight="1" x14ac:dyDescent="0.2">
      <c r="A114" s="1"/>
      <c r="B114" s="1"/>
      <c r="C114" s="1"/>
      <c r="D114" s="1"/>
      <c r="E114" s="1"/>
      <c r="F114" s="1"/>
      <c r="G114" s="1"/>
      <c r="H114" s="1"/>
      <c r="I114" s="1"/>
      <c r="J114" s="1"/>
      <c r="K114" s="1"/>
      <c r="L114" s="1"/>
      <c r="M114" s="1"/>
      <c r="N114" s="1"/>
      <c r="O114" s="2"/>
      <c r="P114" s="2"/>
      <c r="Q114" s="2"/>
      <c r="R114" s="2"/>
      <c r="S114" s="2"/>
      <c r="T114" s="2"/>
      <c r="U114" s="2"/>
      <c r="V114" s="2"/>
      <c r="W114" s="2"/>
      <c r="X114" s="2"/>
      <c r="Y114" s="5"/>
      <c r="Z114" s="5"/>
    </row>
    <row r="115" spans="1:26" ht="15.75" customHeight="1" x14ac:dyDescent="0.2">
      <c r="A115" s="1"/>
      <c r="B115" s="1"/>
      <c r="C115" s="1"/>
      <c r="D115" s="1"/>
      <c r="E115" s="1"/>
      <c r="F115" s="1"/>
      <c r="G115" s="1"/>
      <c r="H115" s="1"/>
      <c r="I115" s="1"/>
      <c r="J115" s="1"/>
      <c r="K115" s="1"/>
      <c r="L115" s="1"/>
      <c r="M115" s="1"/>
      <c r="N115" s="1"/>
      <c r="O115" s="2"/>
      <c r="P115" s="2"/>
      <c r="Q115" s="2"/>
      <c r="R115" s="2"/>
      <c r="S115" s="2"/>
      <c r="T115" s="2"/>
      <c r="U115" s="2"/>
      <c r="V115" s="2"/>
      <c r="W115" s="2"/>
      <c r="X115" s="2"/>
      <c r="Y115" s="5"/>
      <c r="Z115" s="5"/>
    </row>
    <row r="116" spans="1:26" ht="15.75" customHeight="1" x14ac:dyDescent="0.2">
      <c r="A116" s="1"/>
      <c r="B116" s="1"/>
      <c r="C116" s="1"/>
      <c r="D116" s="1"/>
      <c r="E116" s="1"/>
      <c r="F116" s="1"/>
      <c r="G116" s="1"/>
      <c r="H116" s="1"/>
      <c r="I116" s="1"/>
      <c r="J116" s="1"/>
      <c r="K116" s="1"/>
      <c r="L116" s="1"/>
      <c r="M116" s="1"/>
      <c r="N116" s="1"/>
      <c r="O116" s="2"/>
      <c r="P116" s="2"/>
      <c r="Q116" s="2"/>
      <c r="R116" s="2"/>
      <c r="S116" s="2"/>
      <c r="T116" s="2"/>
      <c r="U116" s="2"/>
      <c r="V116" s="2"/>
      <c r="W116" s="2"/>
      <c r="X116" s="2"/>
      <c r="Y116" s="5"/>
      <c r="Z116" s="5"/>
    </row>
    <row r="117" spans="1:26" ht="15.75" customHeight="1" x14ac:dyDescent="0.2">
      <c r="A117" s="1"/>
      <c r="B117" s="1"/>
      <c r="C117" s="1"/>
      <c r="D117" s="1"/>
      <c r="E117" s="1"/>
      <c r="F117" s="1"/>
      <c r="G117" s="1"/>
      <c r="H117" s="1"/>
      <c r="I117" s="1"/>
      <c r="J117" s="1"/>
      <c r="K117" s="1"/>
      <c r="L117" s="1"/>
      <c r="M117" s="1"/>
      <c r="N117" s="1"/>
      <c r="O117" s="2"/>
      <c r="P117" s="2"/>
      <c r="Q117" s="2"/>
      <c r="R117" s="2"/>
      <c r="S117" s="2"/>
      <c r="T117" s="2"/>
      <c r="U117" s="2"/>
      <c r="V117" s="2"/>
      <c r="W117" s="2"/>
      <c r="X117" s="2"/>
      <c r="Y117" s="5"/>
      <c r="Z117" s="5"/>
    </row>
    <row r="118" spans="1:26" ht="15.75" customHeight="1" x14ac:dyDescent="0.2">
      <c r="A118" s="1"/>
      <c r="B118" s="1"/>
      <c r="C118" s="1"/>
      <c r="D118" s="1"/>
      <c r="E118" s="1"/>
      <c r="F118" s="1"/>
      <c r="G118" s="1"/>
      <c r="H118" s="1"/>
      <c r="I118" s="1"/>
      <c r="J118" s="1"/>
      <c r="K118" s="1"/>
      <c r="L118" s="1"/>
      <c r="M118" s="1"/>
      <c r="N118" s="1"/>
      <c r="O118" s="2"/>
      <c r="P118" s="2"/>
      <c r="Q118" s="2"/>
      <c r="R118" s="2"/>
      <c r="S118" s="2"/>
      <c r="T118" s="2"/>
      <c r="U118" s="2"/>
      <c r="V118" s="2"/>
      <c r="W118" s="2"/>
      <c r="X118" s="2"/>
      <c r="Y118" s="5"/>
      <c r="Z118" s="5"/>
    </row>
    <row r="119" spans="1:26" ht="15.75" customHeight="1" x14ac:dyDescent="0.2">
      <c r="A119" s="1"/>
      <c r="B119" s="1"/>
      <c r="C119" s="1"/>
      <c r="D119" s="1"/>
      <c r="E119" s="1"/>
      <c r="F119" s="1"/>
      <c r="G119" s="1"/>
      <c r="H119" s="1"/>
      <c r="I119" s="1"/>
      <c r="J119" s="1"/>
      <c r="K119" s="1"/>
      <c r="L119" s="1"/>
      <c r="M119" s="1"/>
      <c r="N119" s="1"/>
      <c r="O119" s="2"/>
      <c r="P119" s="2"/>
      <c r="Q119" s="2"/>
      <c r="R119" s="2"/>
      <c r="S119" s="2"/>
      <c r="T119" s="2"/>
      <c r="U119" s="2"/>
      <c r="V119" s="2"/>
      <c r="W119" s="2"/>
      <c r="X119" s="2"/>
      <c r="Y119" s="5"/>
      <c r="Z119" s="5"/>
    </row>
    <row r="120" spans="1:26" ht="15.75" customHeight="1" x14ac:dyDescent="0.2">
      <c r="A120" s="1"/>
      <c r="B120" s="1"/>
      <c r="C120" s="1"/>
      <c r="D120" s="1"/>
      <c r="E120" s="1"/>
      <c r="F120" s="1"/>
      <c r="G120" s="1"/>
      <c r="H120" s="1"/>
      <c r="I120" s="1"/>
      <c r="J120" s="1"/>
      <c r="K120" s="1"/>
      <c r="L120" s="1"/>
      <c r="M120" s="1"/>
      <c r="N120" s="1"/>
      <c r="O120" s="2"/>
      <c r="P120" s="2"/>
      <c r="Q120" s="2"/>
      <c r="R120" s="2"/>
      <c r="S120" s="2"/>
      <c r="T120" s="2"/>
      <c r="U120" s="2"/>
      <c r="V120" s="2"/>
      <c r="W120" s="2"/>
      <c r="X120" s="2"/>
      <c r="Y120" s="5"/>
      <c r="Z120" s="5"/>
    </row>
    <row r="121" spans="1:26" ht="15.75" customHeight="1" x14ac:dyDescent="0.2">
      <c r="A121" s="1"/>
      <c r="B121" s="1"/>
      <c r="C121" s="1"/>
      <c r="D121" s="1"/>
      <c r="E121" s="1"/>
      <c r="F121" s="1"/>
      <c r="G121" s="1"/>
      <c r="H121" s="1"/>
      <c r="I121" s="1"/>
      <c r="J121" s="1"/>
      <c r="K121" s="1"/>
      <c r="L121" s="1"/>
      <c r="M121" s="1"/>
      <c r="N121" s="1"/>
      <c r="O121" s="2"/>
      <c r="P121" s="2"/>
      <c r="Q121" s="2"/>
      <c r="R121" s="2"/>
      <c r="S121" s="2"/>
      <c r="T121" s="2"/>
      <c r="U121" s="2"/>
      <c r="V121" s="2"/>
      <c r="W121" s="2"/>
      <c r="X121" s="2"/>
      <c r="Y121" s="5"/>
      <c r="Z121" s="5"/>
    </row>
    <row r="122" spans="1:26" ht="15.75" customHeight="1" x14ac:dyDescent="0.2">
      <c r="A122" s="1"/>
      <c r="B122" s="1"/>
      <c r="C122" s="1"/>
      <c r="D122" s="1"/>
      <c r="E122" s="1"/>
      <c r="F122" s="1"/>
      <c r="G122" s="1"/>
      <c r="H122" s="1"/>
      <c r="I122" s="1"/>
      <c r="J122" s="1"/>
      <c r="K122" s="1"/>
      <c r="L122" s="1"/>
      <c r="M122" s="1"/>
      <c r="N122" s="1"/>
      <c r="O122" s="2"/>
      <c r="P122" s="2"/>
      <c r="Q122" s="2"/>
      <c r="R122" s="2"/>
      <c r="S122" s="2"/>
      <c r="T122" s="2"/>
      <c r="U122" s="2"/>
      <c r="V122" s="2"/>
      <c r="W122" s="2"/>
      <c r="X122" s="2"/>
      <c r="Y122" s="5"/>
      <c r="Z122" s="5"/>
    </row>
    <row r="123" spans="1:26" ht="15.75" customHeight="1" x14ac:dyDescent="0.2">
      <c r="A123" s="1"/>
      <c r="B123" s="1"/>
      <c r="C123" s="1"/>
      <c r="D123" s="1"/>
      <c r="E123" s="1"/>
      <c r="F123" s="1"/>
      <c r="G123" s="1"/>
      <c r="H123" s="1"/>
      <c r="I123" s="1"/>
      <c r="J123" s="1"/>
      <c r="K123" s="1"/>
      <c r="L123" s="1"/>
      <c r="M123" s="1"/>
      <c r="N123" s="1"/>
      <c r="O123" s="2"/>
      <c r="P123" s="2"/>
      <c r="Q123" s="2"/>
      <c r="R123" s="2"/>
      <c r="S123" s="2"/>
      <c r="T123" s="2"/>
      <c r="U123" s="2"/>
      <c r="V123" s="2"/>
      <c r="W123" s="2"/>
      <c r="X123" s="2"/>
      <c r="Y123" s="5"/>
      <c r="Z123" s="5"/>
    </row>
    <row r="124" spans="1:26" ht="15.75" customHeight="1" x14ac:dyDescent="0.2">
      <c r="A124" s="1"/>
      <c r="B124" s="1"/>
      <c r="C124" s="1"/>
      <c r="D124" s="1"/>
      <c r="E124" s="1"/>
      <c r="F124" s="1"/>
      <c r="G124" s="1"/>
      <c r="H124" s="1"/>
      <c r="I124" s="1"/>
      <c r="J124" s="1"/>
      <c r="K124" s="1"/>
      <c r="L124" s="1"/>
      <c r="M124" s="1"/>
      <c r="N124" s="1"/>
      <c r="O124" s="2"/>
      <c r="P124" s="2"/>
      <c r="Q124" s="2"/>
      <c r="R124" s="2"/>
      <c r="S124" s="2"/>
      <c r="T124" s="2"/>
      <c r="U124" s="2"/>
      <c r="V124" s="2"/>
      <c r="W124" s="2"/>
      <c r="X124" s="2"/>
      <c r="Y124" s="5"/>
      <c r="Z124" s="5"/>
    </row>
    <row r="125" spans="1:26" ht="15.75" customHeight="1" x14ac:dyDescent="0.2">
      <c r="A125" s="1"/>
      <c r="B125" s="1"/>
      <c r="C125" s="1"/>
      <c r="D125" s="1"/>
      <c r="E125" s="1"/>
      <c r="F125" s="1"/>
      <c r="G125" s="1"/>
      <c r="H125" s="1"/>
      <c r="I125" s="1"/>
      <c r="J125" s="1"/>
      <c r="K125" s="1"/>
      <c r="L125" s="1"/>
      <c r="M125" s="1"/>
      <c r="N125" s="1"/>
      <c r="O125" s="2"/>
      <c r="P125" s="2"/>
      <c r="Q125" s="2"/>
      <c r="R125" s="2"/>
      <c r="S125" s="2"/>
      <c r="T125" s="2"/>
      <c r="U125" s="2"/>
      <c r="V125" s="2"/>
      <c r="W125" s="2"/>
      <c r="X125" s="2"/>
      <c r="Y125" s="5"/>
      <c r="Z125" s="5"/>
    </row>
    <row r="126" spans="1:26" ht="15.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5.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5.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5.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5.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5.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5.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5.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5.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5.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5.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5.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5.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5.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5.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5.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5.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5.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5.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5.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5.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5.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5.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5.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5.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5.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5.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5.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5.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5.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5.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5.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5.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5.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5.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5.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5.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5.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5.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5.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5.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5.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5.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5.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5.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5.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5.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5.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5.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5.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5.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5.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5.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5.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5.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5.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5.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5.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5.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5.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5.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5.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5.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5.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5.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5.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5.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5.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5.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5.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5.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5.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5.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5.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5.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5.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5.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5.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5.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5.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5.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5.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5.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5.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5.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5.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5.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5.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5.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5.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5.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5.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5.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5.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5.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5.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x14ac:dyDescent="0.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x14ac:dyDescent="0.2">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x14ac:dyDescent="0.2">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x14ac:dyDescent="0.2">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x14ac:dyDescent="0.2">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x14ac:dyDescent="0.2">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x14ac:dyDescent="0.2">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x14ac:dyDescent="0.2">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x14ac:dyDescent="0.2">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x14ac:dyDescent="0.2">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x14ac:dyDescent="0.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x14ac:dyDescent="0.2">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x14ac:dyDescent="0.2">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x14ac:dyDescent="0.2">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x14ac:dyDescent="0.2">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x14ac:dyDescent="0.2">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x14ac:dyDescent="0.2">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x14ac:dyDescent="0.2">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x14ac:dyDescent="0.2">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x14ac:dyDescent="0.2">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x14ac:dyDescent="0.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x14ac:dyDescent="0.2">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x14ac:dyDescent="0.2">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x14ac:dyDescent="0.2">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x14ac:dyDescent="0.2">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x14ac:dyDescent="0.2">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x14ac:dyDescent="0.2">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x14ac:dyDescent="0.2">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x14ac:dyDescent="0.2">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x14ac:dyDescent="0.2">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x14ac:dyDescent="0.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x14ac:dyDescent="0.2">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x14ac:dyDescent="0.2">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x14ac:dyDescent="0.2">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x14ac:dyDescent="0.2">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x14ac:dyDescent="0.2">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x14ac:dyDescent="0.2">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x14ac:dyDescent="0.2">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x14ac:dyDescent="0.2">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x14ac:dyDescent="0.2">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x14ac:dyDescent="0.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x14ac:dyDescent="0.2">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x14ac:dyDescent="0.2">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x14ac:dyDescent="0.2">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x14ac:dyDescent="0.2">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x14ac:dyDescent="0.2">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x14ac:dyDescent="0.2">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x14ac:dyDescent="0.2">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x14ac:dyDescent="0.2">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x14ac:dyDescent="0.2">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x14ac:dyDescent="0.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x14ac:dyDescent="0.2">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x14ac:dyDescent="0.2">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x14ac:dyDescent="0.2">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x14ac:dyDescent="0.2">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x14ac:dyDescent="0.2">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x14ac:dyDescent="0.2">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x14ac:dyDescent="0.2">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x14ac:dyDescent="0.2">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x14ac:dyDescent="0.2">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x14ac:dyDescent="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x14ac:dyDescent="0.2">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x14ac:dyDescent="0.2">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x14ac:dyDescent="0.2">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x14ac:dyDescent="0.2">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x14ac:dyDescent="0.2">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x14ac:dyDescent="0.2">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x14ac:dyDescent="0.2">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x14ac:dyDescent="0.2">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x14ac:dyDescent="0.2">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x14ac:dyDescent="0.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x14ac:dyDescent="0.2">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x14ac:dyDescent="0.2">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x14ac:dyDescent="0.2">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x14ac:dyDescent="0.2">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x14ac:dyDescent="0.2">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x14ac:dyDescent="0.2">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x14ac:dyDescent="0.2">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x14ac:dyDescent="0.2">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x14ac:dyDescent="0.2">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x14ac:dyDescent="0.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x14ac:dyDescent="0.2">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x14ac:dyDescent="0.2">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x14ac:dyDescent="0.2">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x14ac:dyDescent="0.2">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x14ac:dyDescent="0.2">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x14ac:dyDescent="0.2">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x14ac:dyDescent="0.2">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x14ac:dyDescent="0.2">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x14ac:dyDescent="0.2">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x14ac:dyDescent="0.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x14ac:dyDescent="0.2">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x14ac:dyDescent="0.2">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x14ac:dyDescent="0.2">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x14ac:dyDescent="0.2">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x14ac:dyDescent="0.2">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x14ac:dyDescent="0.2">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x14ac:dyDescent="0.2">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x14ac:dyDescent="0.2">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x14ac:dyDescent="0.2">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x14ac:dyDescent="0.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x14ac:dyDescent="0.2">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x14ac:dyDescent="0.2">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x14ac:dyDescent="0.2">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x14ac:dyDescent="0.2">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x14ac:dyDescent="0.2">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x14ac:dyDescent="0.2">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x14ac:dyDescent="0.2">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x14ac:dyDescent="0.2">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x14ac:dyDescent="0.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x14ac:dyDescent="0.2">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x14ac:dyDescent="0.2">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x14ac:dyDescent="0.2">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x14ac:dyDescent="0.2">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x14ac:dyDescent="0.2">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x14ac:dyDescent="0.2">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x14ac:dyDescent="0.2">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x14ac:dyDescent="0.2">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x14ac:dyDescent="0.2">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x14ac:dyDescent="0.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x14ac:dyDescent="0.2">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x14ac:dyDescent="0.2">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x14ac:dyDescent="0.2">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x14ac:dyDescent="0.2">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x14ac:dyDescent="0.2">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x14ac:dyDescent="0.2">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x14ac:dyDescent="0.2">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x14ac:dyDescent="0.2">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x14ac:dyDescent="0.2">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x14ac:dyDescent="0.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x14ac:dyDescent="0.2">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x14ac:dyDescent="0.2">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x14ac:dyDescent="0.2">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x14ac:dyDescent="0.2">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x14ac:dyDescent="0.2">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x14ac:dyDescent="0.2">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x14ac:dyDescent="0.2">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x14ac:dyDescent="0.2">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x14ac:dyDescent="0.2">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x14ac:dyDescent="0.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x14ac:dyDescent="0.2">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x14ac:dyDescent="0.2">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x14ac:dyDescent="0.2">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x14ac:dyDescent="0.2">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x14ac:dyDescent="0.2">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x14ac:dyDescent="0.2">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x14ac:dyDescent="0.2">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x14ac:dyDescent="0.2">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x14ac:dyDescent="0.2">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x14ac:dyDescent="0.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x14ac:dyDescent="0.2">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x14ac:dyDescent="0.2">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x14ac:dyDescent="0.2">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x14ac:dyDescent="0.2">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x14ac:dyDescent="0.2">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x14ac:dyDescent="0.2">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x14ac:dyDescent="0.2">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x14ac:dyDescent="0.2">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x14ac:dyDescent="0.2">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x14ac:dyDescent="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x14ac:dyDescent="0.2">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x14ac:dyDescent="0.2">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x14ac:dyDescent="0.2">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x14ac:dyDescent="0.2">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x14ac:dyDescent="0.2">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x14ac:dyDescent="0.2">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x14ac:dyDescent="0.2">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x14ac:dyDescent="0.2">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x14ac:dyDescent="0.2">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x14ac:dyDescent="0.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x14ac:dyDescent="0.2">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x14ac:dyDescent="0.2">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x14ac:dyDescent="0.2">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x14ac:dyDescent="0.2">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x14ac:dyDescent="0.2">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x14ac:dyDescent="0.2">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x14ac:dyDescent="0.2">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x14ac:dyDescent="0.2">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x14ac:dyDescent="0.2">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x14ac:dyDescent="0.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x14ac:dyDescent="0.2">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x14ac:dyDescent="0.2">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x14ac:dyDescent="0.2">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x14ac:dyDescent="0.2">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x14ac:dyDescent="0.2">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x14ac:dyDescent="0.2">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x14ac:dyDescent="0.2">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x14ac:dyDescent="0.2">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x14ac:dyDescent="0.2">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x14ac:dyDescent="0.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x14ac:dyDescent="0.2">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x14ac:dyDescent="0.2">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x14ac:dyDescent="0.2">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x14ac:dyDescent="0.2">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x14ac:dyDescent="0.2">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x14ac:dyDescent="0.2">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x14ac:dyDescent="0.2">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x14ac:dyDescent="0.2">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x14ac:dyDescent="0.2">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x14ac:dyDescent="0.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x14ac:dyDescent="0.2">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x14ac:dyDescent="0.2">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x14ac:dyDescent="0.2">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x14ac:dyDescent="0.2">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x14ac:dyDescent="0.2">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x14ac:dyDescent="0.2">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x14ac:dyDescent="0.2">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x14ac:dyDescent="0.2">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x14ac:dyDescent="0.2">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x14ac:dyDescent="0.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x14ac:dyDescent="0.2">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x14ac:dyDescent="0.2">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x14ac:dyDescent="0.2">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x14ac:dyDescent="0.2">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x14ac:dyDescent="0.2">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x14ac:dyDescent="0.2">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x14ac:dyDescent="0.2">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x14ac:dyDescent="0.2">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x14ac:dyDescent="0.2">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x14ac:dyDescent="0.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x14ac:dyDescent="0.2">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x14ac:dyDescent="0.2">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x14ac:dyDescent="0.2">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x14ac:dyDescent="0.2">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x14ac:dyDescent="0.2">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x14ac:dyDescent="0.2">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x14ac:dyDescent="0.2">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x14ac:dyDescent="0.2">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x14ac:dyDescent="0.2">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x14ac:dyDescent="0.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x14ac:dyDescent="0.2">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x14ac:dyDescent="0.2">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x14ac:dyDescent="0.2">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x14ac:dyDescent="0.2">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x14ac:dyDescent="0.2">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x14ac:dyDescent="0.2">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x14ac:dyDescent="0.2">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x14ac:dyDescent="0.2">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x14ac:dyDescent="0.2">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x14ac:dyDescent="0.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x14ac:dyDescent="0.2">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x14ac:dyDescent="0.2">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x14ac:dyDescent="0.2">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x14ac:dyDescent="0.2">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x14ac:dyDescent="0.2">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x14ac:dyDescent="0.2">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x14ac:dyDescent="0.2">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x14ac:dyDescent="0.2">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x14ac:dyDescent="0.2">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x14ac:dyDescent="0.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x14ac:dyDescent="0.2">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x14ac:dyDescent="0.2">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x14ac:dyDescent="0.2">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x14ac:dyDescent="0.2">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x14ac:dyDescent="0.2">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x14ac:dyDescent="0.2">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x14ac:dyDescent="0.2">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x14ac:dyDescent="0.2">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x14ac:dyDescent="0.2">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x14ac:dyDescent="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x14ac:dyDescent="0.2">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x14ac:dyDescent="0.2">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x14ac:dyDescent="0.2">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x14ac:dyDescent="0.2">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x14ac:dyDescent="0.2">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x14ac:dyDescent="0.2">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x14ac:dyDescent="0.2">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x14ac:dyDescent="0.2">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x14ac:dyDescent="0.2">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x14ac:dyDescent="0.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x14ac:dyDescent="0.2">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x14ac:dyDescent="0.2">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x14ac:dyDescent="0.2">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x14ac:dyDescent="0.2">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x14ac:dyDescent="0.2">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x14ac:dyDescent="0.2">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x14ac:dyDescent="0.2">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x14ac:dyDescent="0.2">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x14ac:dyDescent="0.2">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x14ac:dyDescent="0.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x14ac:dyDescent="0.2">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x14ac:dyDescent="0.2">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x14ac:dyDescent="0.2">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x14ac:dyDescent="0.2">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x14ac:dyDescent="0.2">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x14ac:dyDescent="0.2">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x14ac:dyDescent="0.2">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x14ac:dyDescent="0.2">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x14ac:dyDescent="0.2">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x14ac:dyDescent="0.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x14ac:dyDescent="0.2">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x14ac:dyDescent="0.2">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x14ac:dyDescent="0.2">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x14ac:dyDescent="0.2">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x14ac:dyDescent="0.2">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x14ac:dyDescent="0.2">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x14ac:dyDescent="0.2">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x14ac:dyDescent="0.2">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x14ac:dyDescent="0.2">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x14ac:dyDescent="0.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x14ac:dyDescent="0.2">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x14ac:dyDescent="0.2">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x14ac:dyDescent="0.2">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x14ac:dyDescent="0.2">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x14ac:dyDescent="0.2">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x14ac:dyDescent="0.2">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x14ac:dyDescent="0.2">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x14ac:dyDescent="0.2">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x14ac:dyDescent="0.2">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x14ac:dyDescent="0.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x14ac:dyDescent="0.2">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x14ac:dyDescent="0.2">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x14ac:dyDescent="0.2">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x14ac:dyDescent="0.2">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x14ac:dyDescent="0.2">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x14ac:dyDescent="0.2">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x14ac:dyDescent="0.2">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x14ac:dyDescent="0.2">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x14ac:dyDescent="0.2">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x14ac:dyDescent="0.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x14ac:dyDescent="0.2">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x14ac:dyDescent="0.2">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x14ac:dyDescent="0.2">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x14ac:dyDescent="0.2">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x14ac:dyDescent="0.2">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x14ac:dyDescent="0.2">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x14ac:dyDescent="0.2">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x14ac:dyDescent="0.2">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x14ac:dyDescent="0.2">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x14ac:dyDescent="0.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x14ac:dyDescent="0.2">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x14ac:dyDescent="0.2">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x14ac:dyDescent="0.2">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x14ac:dyDescent="0.2">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x14ac:dyDescent="0.2">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x14ac:dyDescent="0.2">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x14ac:dyDescent="0.2">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x14ac:dyDescent="0.2">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x14ac:dyDescent="0.2">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x14ac:dyDescent="0.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x14ac:dyDescent="0.2">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x14ac:dyDescent="0.2">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x14ac:dyDescent="0.2">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x14ac:dyDescent="0.2">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x14ac:dyDescent="0.2">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x14ac:dyDescent="0.2">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x14ac:dyDescent="0.2">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x14ac:dyDescent="0.2">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x14ac:dyDescent="0.2">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x14ac:dyDescent="0.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x14ac:dyDescent="0.2">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x14ac:dyDescent="0.2">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x14ac:dyDescent="0.2">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x14ac:dyDescent="0.2">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x14ac:dyDescent="0.2">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x14ac:dyDescent="0.2">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x14ac:dyDescent="0.2">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x14ac:dyDescent="0.2">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x14ac:dyDescent="0.2">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x14ac:dyDescent="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x14ac:dyDescent="0.2">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x14ac:dyDescent="0.2">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x14ac:dyDescent="0.2">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x14ac:dyDescent="0.2">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x14ac:dyDescent="0.2">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x14ac:dyDescent="0.2">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x14ac:dyDescent="0.2">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x14ac:dyDescent="0.2">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x14ac:dyDescent="0.2">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x14ac:dyDescent="0.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x14ac:dyDescent="0.2">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x14ac:dyDescent="0.2">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x14ac:dyDescent="0.2">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x14ac:dyDescent="0.2">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x14ac:dyDescent="0.2">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x14ac:dyDescent="0.2">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x14ac:dyDescent="0.2">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x14ac:dyDescent="0.2">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x14ac:dyDescent="0.2">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x14ac:dyDescent="0.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x14ac:dyDescent="0.2">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x14ac:dyDescent="0.2">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x14ac:dyDescent="0.2">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x14ac:dyDescent="0.2">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x14ac:dyDescent="0.2">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x14ac:dyDescent="0.2">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x14ac:dyDescent="0.2">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x14ac:dyDescent="0.2">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x14ac:dyDescent="0.2">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x14ac:dyDescent="0.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x14ac:dyDescent="0.2">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x14ac:dyDescent="0.2">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x14ac:dyDescent="0.2">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x14ac:dyDescent="0.2">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x14ac:dyDescent="0.2">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x14ac:dyDescent="0.2">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x14ac:dyDescent="0.2">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x14ac:dyDescent="0.2">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x14ac:dyDescent="0.2">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x14ac:dyDescent="0.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x14ac:dyDescent="0.2">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x14ac:dyDescent="0.2">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x14ac:dyDescent="0.2">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x14ac:dyDescent="0.2">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x14ac:dyDescent="0.2">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x14ac:dyDescent="0.2">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x14ac:dyDescent="0.2">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x14ac:dyDescent="0.2">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x14ac:dyDescent="0.2">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x14ac:dyDescent="0.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x14ac:dyDescent="0.2">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x14ac:dyDescent="0.2">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x14ac:dyDescent="0.2">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x14ac:dyDescent="0.2">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x14ac:dyDescent="0.2">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x14ac:dyDescent="0.2">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x14ac:dyDescent="0.2">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x14ac:dyDescent="0.2">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x14ac:dyDescent="0.2">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x14ac:dyDescent="0.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x14ac:dyDescent="0.2">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x14ac:dyDescent="0.2">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x14ac:dyDescent="0.2">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x14ac:dyDescent="0.2">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x14ac:dyDescent="0.2">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x14ac:dyDescent="0.2">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x14ac:dyDescent="0.2">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x14ac:dyDescent="0.2">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x14ac:dyDescent="0.2">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x14ac:dyDescent="0.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x14ac:dyDescent="0.2">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x14ac:dyDescent="0.2">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x14ac:dyDescent="0.2">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x14ac:dyDescent="0.2">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x14ac:dyDescent="0.2">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x14ac:dyDescent="0.2">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x14ac:dyDescent="0.2">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x14ac:dyDescent="0.2">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x14ac:dyDescent="0.2">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x14ac:dyDescent="0.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x14ac:dyDescent="0.2">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x14ac:dyDescent="0.2">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x14ac:dyDescent="0.2">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x14ac:dyDescent="0.2">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x14ac:dyDescent="0.2">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x14ac:dyDescent="0.2">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x14ac:dyDescent="0.2">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x14ac:dyDescent="0.2">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x14ac:dyDescent="0.2">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x14ac:dyDescent="0.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x14ac:dyDescent="0.2">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x14ac:dyDescent="0.2">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x14ac:dyDescent="0.2">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x14ac:dyDescent="0.2">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x14ac:dyDescent="0.2">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x14ac:dyDescent="0.2">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x14ac:dyDescent="0.2">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x14ac:dyDescent="0.2">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x14ac:dyDescent="0.2">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x14ac:dyDescent="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x14ac:dyDescent="0.2">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x14ac:dyDescent="0.2">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x14ac:dyDescent="0.2">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x14ac:dyDescent="0.2">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x14ac:dyDescent="0.2">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x14ac:dyDescent="0.2">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x14ac:dyDescent="0.2">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x14ac:dyDescent="0.2">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x14ac:dyDescent="0.2">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x14ac:dyDescent="0.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x14ac:dyDescent="0.2">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x14ac:dyDescent="0.2">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x14ac:dyDescent="0.2">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x14ac:dyDescent="0.2">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x14ac:dyDescent="0.2">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x14ac:dyDescent="0.2">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x14ac:dyDescent="0.2">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x14ac:dyDescent="0.2">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x14ac:dyDescent="0.2">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x14ac:dyDescent="0.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x14ac:dyDescent="0.2">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x14ac:dyDescent="0.2">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x14ac:dyDescent="0.2">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x14ac:dyDescent="0.2">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x14ac:dyDescent="0.2">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x14ac:dyDescent="0.2">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x14ac:dyDescent="0.2">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x14ac:dyDescent="0.2">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x14ac:dyDescent="0.2">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x14ac:dyDescent="0.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x14ac:dyDescent="0.2">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x14ac:dyDescent="0.2">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x14ac:dyDescent="0.2">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x14ac:dyDescent="0.2">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x14ac:dyDescent="0.2">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x14ac:dyDescent="0.2">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x14ac:dyDescent="0.2">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x14ac:dyDescent="0.2">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x14ac:dyDescent="0.2">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x14ac:dyDescent="0.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x14ac:dyDescent="0.2">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x14ac:dyDescent="0.2">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x14ac:dyDescent="0.2">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x14ac:dyDescent="0.2">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x14ac:dyDescent="0.2">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x14ac:dyDescent="0.2">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x14ac:dyDescent="0.2">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x14ac:dyDescent="0.2">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x14ac:dyDescent="0.2">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x14ac:dyDescent="0.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x14ac:dyDescent="0.2">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x14ac:dyDescent="0.2">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x14ac:dyDescent="0.2">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x14ac:dyDescent="0.2">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x14ac:dyDescent="0.2">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x14ac:dyDescent="0.2">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x14ac:dyDescent="0.2">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x14ac:dyDescent="0.2">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x14ac:dyDescent="0.2">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x14ac:dyDescent="0.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x14ac:dyDescent="0.2">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x14ac:dyDescent="0.2">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x14ac:dyDescent="0.2">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x14ac:dyDescent="0.2">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x14ac:dyDescent="0.2">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x14ac:dyDescent="0.2">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x14ac:dyDescent="0.2">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x14ac:dyDescent="0.2">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x14ac:dyDescent="0.2">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x14ac:dyDescent="0.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x14ac:dyDescent="0.2">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x14ac:dyDescent="0.2">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x14ac:dyDescent="0.2">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x14ac:dyDescent="0.2">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sheetData>
  <mergeCells count="3">
    <mergeCell ref="E8:E10"/>
    <mergeCell ref="E14:E16"/>
    <mergeCell ref="B3:E3"/>
  </mergeCells>
  <printOptions horizontalCentered="1"/>
  <pageMargins left="0.45" right="0.45" top="0.3" bottom="0.3"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8"/>
  <sheetViews>
    <sheetView topLeftCell="A136" workbookViewId="0">
      <selection activeCell="C148" sqref="C148:H149"/>
    </sheetView>
  </sheetViews>
  <sheetFormatPr defaultColWidth="14.42578125" defaultRowHeight="15" customHeight="1" x14ac:dyDescent="0.2"/>
  <cols>
    <col min="1" max="1" width="5" customWidth="1"/>
    <col min="2" max="2" width="23.140625" customWidth="1"/>
    <col min="3" max="3" width="28.28515625" customWidth="1"/>
    <col min="4" max="4" width="8.140625" customWidth="1"/>
    <col min="5" max="5" width="10.7109375" customWidth="1"/>
    <col min="6" max="6" width="9.85546875" customWidth="1"/>
    <col min="7" max="7" width="10.28515625" customWidth="1"/>
    <col min="8" max="8" width="8" customWidth="1"/>
    <col min="9" max="9" width="5.140625" customWidth="1"/>
    <col min="10" max="10" width="5" customWidth="1"/>
    <col min="11" max="11" width="5.7109375" customWidth="1"/>
    <col min="12" max="12" width="5.42578125" customWidth="1"/>
    <col min="13" max="13" width="6.28515625" customWidth="1"/>
    <col min="14" max="14" width="5" customWidth="1"/>
    <col min="15" max="15" width="6" customWidth="1"/>
    <col min="16" max="24" width="14.42578125" customWidth="1"/>
  </cols>
  <sheetData>
    <row r="1" spans="1:26" ht="15.75" customHeight="1" x14ac:dyDescent="0.2">
      <c r="A1" s="89" t="s">
        <v>0</v>
      </c>
      <c r="B1" s="90"/>
      <c r="C1" s="90"/>
      <c r="D1" s="90"/>
      <c r="E1" s="90"/>
      <c r="F1" s="90"/>
      <c r="G1" s="90"/>
      <c r="H1" s="90"/>
      <c r="I1" s="90"/>
      <c r="J1" s="90"/>
      <c r="K1" s="90"/>
      <c r="L1" s="90"/>
      <c r="M1" s="90"/>
      <c r="N1" s="90"/>
      <c r="O1" s="91"/>
      <c r="P1" s="2"/>
      <c r="Q1" s="2"/>
      <c r="R1" s="2"/>
      <c r="S1" s="2"/>
      <c r="T1" s="2"/>
      <c r="U1" s="2"/>
      <c r="V1" s="2"/>
      <c r="W1" s="2"/>
      <c r="X1" s="2"/>
      <c r="Y1" s="5"/>
      <c r="Z1" s="5"/>
    </row>
    <row r="2" spans="1:26" ht="15.75" customHeight="1" x14ac:dyDescent="0.2">
      <c r="A2" s="95" t="s">
        <v>1</v>
      </c>
      <c r="B2" s="90"/>
      <c r="C2" s="90"/>
      <c r="D2" s="90"/>
      <c r="E2" s="90"/>
      <c r="F2" s="90"/>
      <c r="G2" s="90"/>
      <c r="H2" s="90"/>
      <c r="I2" s="90"/>
      <c r="J2" s="90"/>
      <c r="K2" s="90"/>
      <c r="L2" s="90"/>
      <c r="M2" s="90"/>
      <c r="N2" s="90"/>
      <c r="O2" s="91"/>
      <c r="P2" s="2"/>
      <c r="Q2" s="2"/>
      <c r="R2" s="2"/>
      <c r="S2" s="2"/>
      <c r="T2" s="2"/>
      <c r="U2" s="2"/>
      <c r="V2" s="2"/>
      <c r="W2" s="2"/>
      <c r="X2" s="2"/>
      <c r="Y2" s="5"/>
      <c r="Z2" s="5"/>
    </row>
    <row r="3" spans="1:26" ht="17.25" customHeight="1" x14ac:dyDescent="0.2">
      <c r="A3" s="95" t="s">
        <v>6</v>
      </c>
      <c r="B3" s="90"/>
      <c r="C3" s="90"/>
      <c r="D3" s="90"/>
      <c r="E3" s="90"/>
      <c r="F3" s="90"/>
      <c r="G3" s="90"/>
      <c r="H3" s="90"/>
      <c r="I3" s="90"/>
      <c r="J3" s="90"/>
      <c r="K3" s="90"/>
      <c r="L3" s="90"/>
      <c r="M3" s="90"/>
      <c r="N3" s="90"/>
      <c r="O3" s="91"/>
      <c r="P3" s="2"/>
      <c r="Q3" s="2"/>
      <c r="R3" s="2"/>
      <c r="S3" s="2"/>
      <c r="T3" s="2"/>
      <c r="U3" s="2"/>
      <c r="V3" s="2"/>
      <c r="W3" s="2"/>
      <c r="X3" s="2"/>
      <c r="Y3" s="5"/>
      <c r="Z3" s="5"/>
    </row>
    <row r="4" spans="1:26" ht="19.5" customHeight="1" x14ac:dyDescent="0.2">
      <c r="A4" s="8" t="s">
        <v>10</v>
      </c>
      <c r="B4" s="10" t="s">
        <v>8</v>
      </c>
      <c r="C4" s="10"/>
      <c r="D4" s="10"/>
      <c r="E4" s="10"/>
      <c r="F4" s="10" t="s">
        <v>15</v>
      </c>
      <c r="G4" s="10"/>
      <c r="H4" s="10"/>
      <c r="I4" s="10"/>
      <c r="J4" s="10"/>
      <c r="K4" s="10"/>
      <c r="L4" s="10"/>
      <c r="M4" s="10"/>
      <c r="N4" s="10"/>
      <c r="O4" s="10"/>
      <c r="P4" s="2"/>
      <c r="Q4" s="2"/>
      <c r="R4" s="2"/>
      <c r="S4" s="2"/>
      <c r="T4" s="2"/>
      <c r="U4" s="2"/>
      <c r="V4" s="2"/>
      <c r="W4" s="2"/>
      <c r="X4" s="2"/>
      <c r="Y4" s="5"/>
      <c r="Z4" s="5"/>
    </row>
    <row r="5" spans="1:26" ht="15.75" customHeight="1" x14ac:dyDescent="0.2">
      <c r="A5" s="96" t="s">
        <v>14</v>
      </c>
      <c r="B5" s="97" t="s">
        <v>17</v>
      </c>
      <c r="C5" s="97" t="s">
        <v>20</v>
      </c>
      <c r="D5" s="98" t="s">
        <v>21</v>
      </c>
      <c r="E5" s="90"/>
      <c r="F5" s="90"/>
      <c r="G5" s="91"/>
      <c r="H5" s="89" t="s">
        <v>23</v>
      </c>
      <c r="I5" s="90"/>
      <c r="J5" s="90"/>
      <c r="K5" s="90"/>
      <c r="L5" s="90"/>
      <c r="M5" s="90"/>
      <c r="N5" s="90"/>
      <c r="O5" s="91"/>
      <c r="P5" s="2"/>
      <c r="Q5" s="2"/>
      <c r="R5" s="2"/>
      <c r="S5" s="2"/>
      <c r="T5" s="2"/>
      <c r="U5" s="2"/>
      <c r="V5" s="2"/>
      <c r="W5" s="2"/>
      <c r="X5" s="2"/>
      <c r="Y5" s="5"/>
      <c r="Z5" s="5"/>
    </row>
    <row r="6" spans="1:26" ht="15.75" customHeight="1" x14ac:dyDescent="0.2">
      <c r="A6" s="87"/>
      <c r="B6" s="87"/>
      <c r="C6" s="87"/>
      <c r="D6" s="12" t="s">
        <v>25</v>
      </c>
      <c r="E6" s="12" t="s">
        <v>27</v>
      </c>
      <c r="F6" s="12" t="s">
        <v>28</v>
      </c>
      <c r="G6" s="12" t="s">
        <v>29</v>
      </c>
      <c r="H6" s="89" t="s">
        <v>25</v>
      </c>
      <c r="I6" s="91"/>
      <c r="J6" s="89" t="s">
        <v>27</v>
      </c>
      <c r="K6" s="91"/>
      <c r="L6" s="89" t="s">
        <v>28</v>
      </c>
      <c r="M6" s="91"/>
      <c r="N6" s="92" t="s">
        <v>29</v>
      </c>
      <c r="O6" s="91"/>
      <c r="P6" s="2"/>
      <c r="Q6" s="2"/>
      <c r="R6" s="2"/>
      <c r="S6" s="2"/>
      <c r="T6" s="2"/>
      <c r="U6" s="2"/>
      <c r="V6" s="2"/>
      <c r="W6" s="2"/>
      <c r="X6" s="2"/>
      <c r="Y6" s="5"/>
      <c r="Z6" s="5"/>
    </row>
    <row r="7" spans="1:26" ht="21.75" customHeight="1" x14ac:dyDescent="0.2">
      <c r="A7" s="89" t="s">
        <v>33</v>
      </c>
      <c r="B7" s="90"/>
      <c r="C7" s="91"/>
      <c r="D7" s="10">
        <v>15</v>
      </c>
      <c r="E7" s="10">
        <v>15</v>
      </c>
      <c r="F7" s="10">
        <v>15</v>
      </c>
      <c r="G7" s="10">
        <v>15</v>
      </c>
      <c r="H7" s="10" t="s">
        <v>32</v>
      </c>
      <c r="I7" s="10" t="s">
        <v>34</v>
      </c>
      <c r="J7" s="10" t="s">
        <v>32</v>
      </c>
      <c r="K7" s="10" t="s">
        <v>34</v>
      </c>
      <c r="L7" s="10" t="s">
        <v>32</v>
      </c>
      <c r="M7" s="10" t="s">
        <v>34</v>
      </c>
      <c r="N7" s="10" t="s">
        <v>32</v>
      </c>
      <c r="O7" s="10" t="s">
        <v>34</v>
      </c>
      <c r="P7" s="2"/>
      <c r="Q7" s="2"/>
      <c r="R7" s="2"/>
      <c r="S7" s="2"/>
      <c r="T7" s="2"/>
      <c r="U7" s="2"/>
      <c r="V7" s="2"/>
      <c r="W7" s="2"/>
      <c r="X7" s="2"/>
      <c r="Y7" s="5"/>
      <c r="Z7" s="5"/>
    </row>
    <row r="8" spans="1:26" ht="26.25" customHeight="1" x14ac:dyDescent="0.2">
      <c r="A8" s="13">
        <v>1</v>
      </c>
      <c r="B8" s="14" t="s">
        <v>35</v>
      </c>
      <c r="C8" s="15" t="s">
        <v>36</v>
      </c>
      <c r="D8" s="8">
        <v>14</v>
      </c>
      <c r="E8" s="8">
        <v>15</v>
      </c>
      <c r="F8" s="8">
        <v>14</v>
      </c>
      <c r="G8" s="8">
        <v>15</v>
      </c>
      <c r="H8" s="18">
        <f t="shared" ref="H8:H143" si="0">IF(D8="A",0,D8*100/15)</f>
        <v>93.333333333333329</v>
      </c>
      <c r="I8" s="18" t="str">
        <f t="shared" ref="I8:I143" si="1">IF(H8&lt;70,"N","Y")</f>
        <v>Y</v>
      </c>
      <c r="J8" s="18">
        <f t="shared" ref="J8:J143" si="2">IF(E8="A",0,E8*100/15)</f>
        <v>100</v>
      </c>
      <c r="K8" s="18" t="str">
        <f t="shared" ref="K8:K143" si="3">IF(J8&lt;70,"N","Y")</f>
        <v>Y</v>
      </c>
      <c r="L8" s="18">
        <f t="shared" ref="L8:L143" si="4">IF(F8="A",0,F8*100/15)</f>
        <v>93.333333333333329</v>
      </c>
      <c r="M8" s="18" t="str">
        <f t="shared" ref="M8:M143" si="5">IF(L8&lt;70,"N","Y")</f>
        <v>Y</v>
      </c>
      <c r="N8" s="18">
        <f t="shared" ref="N8:N143" si="6">IF(G8="A",0,G8*100/15)</f>
        <v>100</v>
      </c>
      <c r="O8" s="18" t="str">
        <f t="shared" ref="O8:O143" si="7">IF(N8&lt;70,"N","Y")</f>
        <v>Y</v>
      </c>
      <c r="P8" s="2"/>
      <c r="Q8" s="2"/>
      <c r="R8" s="2"/>
      <c r="S8" s="2"/>
      <c r="T8" s="2"/>
      <c r="U8" s="2"/>
      <c r="V8" s="2"/>
      <c r="W8" s="2"/>
      <c r="X8" s="2"/>
      <c r="Y8" s="5"/>
      <c r="Z8" s="5"/>
    </row>
    <row r="9" spans="1:26" ht="19.5" customHeight="1" x14ac:dyDescent="0.2">
      <c r="A9" s="13">
        <v>2</v>
      </c>
      <c r="B9" s="14" t="s">
        <v>40</v>
      </c>
      <c r="C9" s="15" t="s">
        <v>41</v>
      </c>
      <c r="D9" s="8">
        <v>14</v>
      </c>
      <c r="E9" s="8">
        <v>15</v>
      </c>
      <c r="F9" s="8">
        <v>14</v>
      </c>
      <c r="G9" s="8">
        <v>15</v>
      </c>
      <c r="H9" s="18">
        <f t="shared" si="0"/>
        <v>93.333333333333329</v>
      </c>
      <c r="I9" s="18" t="str">
        <f t="shared" si="1"/>
        <v>Y</v>
      </c>
      <c r="J9" s="18">
        <f t="shared" si="2"/>
        <v>100</v>
      </c>
      <c r="K9" s="18" t="str">
        <f t="shared" si="3"/>
        <v>Y</v>
      </c>
      <c r="L9" s="18">
        <f t="shared" si="4"/>
        <v>93.333333333333329</v>
      </c>
      <c r="M9" s="18" t="str">
        <f t="shared" si="5"/>
        <v>Y</v>
      </c>
      <c r="N9" s="18">
        <f t="shared" si="6"/>
        <v>100</v>
      </c>
      <c r="O9" s="18" t="str">
        <f t="shared" si="7"/>
        <v>Y</v>
      </c>
      <c r="P9" s="2"/>
      <c r="Q9" s="2"/>
      <c r="R9" s="2"/>
      <c r="S9" s="2"/>
      <c r="T9" s="2"/>
      <c r="U9" s="2"/>
      <c r="V9" s="2"/>
      <c r="W9" s="2"/>
      <c r="X9" s="2"/>
      <c r="Y9" s="5"/>
      <c r="Z9" s="5"/>
    </row>
    <row r="10" spans="1:26" ht="19.5" customHeight="1" x14ac:dyDescent="0.2">
      <c r="A10" s="13">
        <v>3</v>
      </c>
      <c r="B10" s="14" t="s">
        <v>42</v>
      </c>
      <c r="C10" s="15" t="s">
        <v>43</v>
      </c>
      <c r="D10" s="8">
        <v>14</v>
      </c>
      <c r="E10" s="8">
        <v>15</v>
      </c>
      <c r="F10" s="8">
        <v>14</v>
      </c>
      <c r="G10" s="8">
        <v>15</v>
      </c>
      <c r="H10" s="18">
        <f t="shared" si="0"/>
        <v>93.333333333333329</v>
      </c>
      <c r="I10" s="18" t="str">
        <f t="shared" si="1"/>
        <v>Y</v>
      </c>
      <c r="J10" s="18">
        <f t="shared" si="2"/>
        <v>100</v>
      </c>
      <c r="K10" s="18" t="str">
        <f t="shared" si="3"/>
        <v>Y</v>
      </c>
      <c r="L10" s="18">
        <f t="shared" si="4"/>
        <v>93.333333333333329</v>
      </c>
      <c r="M10" s="18" t="str">
        <f t="shared" si="5"/>
        <v>Y</v>
      </c>
      <c r="N10" s="18">
        <f t="shared" si="6"/>
        <v>100</v>
      </c>
      <c r="O10" s="18" t="str">
        <f t="shared" si="7"/>
        <v>Y</v>
      </c>
      <c r="P10" s="2"/>
      <c r="Q10" s="2"/>
      <c r="R10" s="2"/>
      <c r="S10" s="2"/>
      <c r="T10" s="2"/>
      <c r="U10" s="2"/>
      <c r="V10" s="2"/>
      <c r="W10" s="2"/>
      <c r="X10" s="2"/>
      <c r="Y10" s="5"/>
      <c r="Z10" s="5"/>
    </row>
    <row r="11" spans="1:26" ht="19.5" customHeight="1" x14ac:dyDescent="0.2">
      <c r="A11" s="13">
        <v>4</v>
      </c>
      <c r="B11" s="14" t="s">
        <v>44</v>
      </c>
      <c r="C11" s="15" t="s">
        <v>45</v>
      </c>
      <c r="D11" s="8">
        <v>14</v>
      </c>
      <c r="E11" s="8">
        <v>15</v>
      </c>
      <c r="F11" s="8">
        <v>14</v>
      </c>
      <c r="G11" s="8">
        <v>15</v>
      </c>
      <c r="H11" s="18">
        <f t="shared" si="0"/>
        <v>93.333333333333329</v>
      </c>
      <c r="I11" s="18" t="str">
        <f t="shared" si="1"/>
        <v>Y</v>
      </c>
      <c r="J11" s="18">
        <f t="shared" si="2"/>
        <v>100</v>
      </c>
      <c r="K11" s="18" t="str">
        <f t="shared" si="3"/>
        <v>Y</v>
      </c>
      <c r="L11" s="18">
        <f t="shared" si="4"/>
        <v>93.333333333333329</v>
      </c>
      <c r="M11" s="18" t="str">
        <f t="shared" si="5"/>
        <v>Y</v>
      </c>
      <c r="N11" s="18">
        <f t="shared" si="6"/>
        <v>100</v>
      </c>
      <c r="O11" s="18" t="str">
        <f t="shared" si="7"/>
        <v>Y</v>
      </c>
      <c r="P11" s="2"/>
      <c r="Q11" s="2"/>
      <c r="R11" s="2"/>
      <c r="S11" s="2"/>
      <c r="T11" s="2"/>
      <c r="U11" s="2"/>
      <c r="V11" s="2"/>
      <c r="W11" s="2"/>
      <c r="X11" s="2"/>
      <c r="Y11" s="5"/>
      <c r="Z11" s="5"/>
    </row>
    <row r="12" spans="1:26" ht="19.5" customHeight="1" x14ac:dyDescent="0.2">
      <c r="A12" s="13">
        <v>5</v>
      </c>
      <c r="B12" s="14" t="s">
        <v>46</v>
      </c>
      <c r="C12" s="15" t="s">
        <v>47</v>
      </c>
      <c r="D12" s="8">
        <v>14</v>
      </c>
      <c r="E12" s="8">
        <v>15</v>
      </c>
      <c r="F12" s="8">
        <v>14</v>
      </c>
      <c r="G12" s="8">
        <v>15</v>
      </c>
      <c r="H12" s="18">
        <f t="shared" si="0"/>
        <v>93.333333333333329</v>
      </c>
      <c r="I12" s="18" t="str">
        <f t="shared" si="1"/>
        <v>Y</v>
      </c>
      <c r="J12" s="18">
        <f t="shared" si="2"/>
        <v>100</v>
      </c>
      <c r="K12" s="18" t="str">
        <f t="shared" si="3"/>
        <v>Y</v>
      </c>
      <c r="L12" s="18">
        <f t="shared" si="4"/>
        <v>93.333333333333329</v>
      </c>
      <c r="M12" s="18" t="str">
        <f t="shared" si="5"/>
        <v>Y</v>
      </c>
      <c r="N12" s="18">
        <f t="shared" si="6"/>
        <v>100</v>
      </c>
      <c r="O12" s="18" t="str">
        <f t="shared" si="7"/>
        <v>Y</v>
      </c>
      <c r="P12" s="2"/>
      <c r="Q12" s="2"/>
      <c r="R12" s="2"/>
      <c r="S12" s="2"/>
      <c r="T12" s="2"/>
      <c r="U12" s="2"/>
      <c r="V12" s="2"/>
      <c r="W12" s="2"/>
      <c r="X12" s="2"/>
      <c r="Y12" s="5"/>
      <c r="Z12" s="5"/>
    </row>
    <row r="13" spans="1:26" ht="19.5" customHeight="1" x14ac:dyDescent="0.2">
      <c r="A13" s="13">
        <v>6</v>
      </c>
      <c r="B13" s="14" t="s">
        <v>48</v>
      </c>
      <c r="C13" s="15" t="s">
        <v>49</v>
      </c>
      <c r="D13" s="8">
        <v>14</v>
      </c>
      <c r="E13" s="8">
        <v>15</v>
      </c>
      <c r="F13" s="8">
        <v>14</v>
      </c>
      <c r="G13" s="8">
        <v>15</v>
      </c>
      <c r="H13" s="18">
        <f t="shared" si="0"/>
        <v>93.333333333333329</v>
      </c>
      <c r="I13" s="18" t="str">
        <f t="shared" si="1"/>
        <v>Y</v>
      </c>
      <c r="J13" s="18">
        <f t="shared" si="2"/>
        <v>100</v>
      </c>
      <c r="K13" s="18" t="str">
        <f t="shared" si="3"/>
        <v>Y</v>
      </c>
      <c r="L13" s="18">
        <f t="shared" si="4"/>
        <v>93.333333333333329</v>
      </c>
      <c r="M13" s="18" t="str">
        <f t="shared" si="5"/>
        <v>Y</v>
      </c>
      <c r="N13" s="18">
        <f t="shared" si="6"/>
        <v>100</v>
      </c>
      <c r="O13" s="18" t="str">
        <f t="shared" si="7"/>
        <v>Y</v>
      </c>
      <c r="P13" s="2"/>
      <c r="Q13" s="2"/>
      <c r="R13" s="2"/>
      <c r="S13" s="2"/>
      <c r="T13" s="2"/>
      <c r="U13" s="2"/>
      <c r="V13" s="2"/>
      <c r="W13" s="2"/>
      <c r="X13" s="2"/>
      <c r="Y13" s="5"/>
      <c r="Z13" s="5"/>
    </row>
    <row r="14" spans="1:26" ht="19.5" customHeight="1" x14ac:dyDescent="0.2">
      <c r="A14" s="13">
        <v>7</v>
      </c>
      <c r="B14" s="14" t="s">
        <v>50</v>
      </c>
      <c r="C14" s="15" t="s">
        <v>51</v>
      </c>
      <c r="D14" s="8">
        <v>14</v>
      </c>
      <c r="E14" s="8">
        <v>15</v>
      </c>
      <c r="F14" s="8">
        <v>14</v>
      </c>
      <c r="G14" s="8">
        <v>15</v>
      </c>
      <c r="H14" s="18">
        <f t="shared" si="0"/>
        <v>93.333333333333329</v>
      </c>
      <c r="I14" s="18" t="str">
        <f t="shared" si="1"/>
        <v>Y</v>
      </c>
      <c r="J14" s="18">
        <f t="shared" si="2"/>
        <v>100</v>
      </c>
      <c r="K14" s="18" t="str">
        <f t="shared" si="3"/>
        <v>Y</v>
      </c>
      <c r="L14" s="18">
        <f t="shared" si="4"/>
        <v>93.333333333333329</v>
      </c>
      <c r="M14" s="18" t="str">
        <f t="shared" si="5"/>
        <v>Y</v>
      </c>
      <c r="N14" s="18">
        <f t="shared" si="6"/>
        <v>100</v>
      </c>
      <c r="O14" s="18" t="str">
        <f t="shared" si="7"/>
        <v>Y</v>
      </c>
      <c r="P14" s="2"/>
      <c r="Q14" s="2"/>
      <c r="R14" s="2"/>
      <c r="S14" s="2"/>
      <c r="T14" s="2"/>
      <c r="U14" s="2"/>
      <c r="V14" s="2"/>
      <c r="W14" s="2"/>
      <c r="X14" s="2"/>
      <c r="Y14" s="5"/>
      <c r="Z14" s="5"/>
    </row>
    <row r="15" spans="1:26" ht="19.5" customHeight="1" x14ac:dyDescent="0.2">
      <c r="A15" s="13">
        <v>8</v>
      </c>
      <c r="B15" s="14" t="s">
        <v>52</v>
      </c>
      <c r="C15" s="15" t="s">
        <v>53</v>
      </c>
      <c r="D15" s="8">
        <v>14</v>
      </c>
      <c r="E15" s="8">
        <v>15</v>
      </c>
      <c r="F15" s="8">
        <v>14</v>
      </c>
      <c r="G15" s="8">
        <v>15</v>
      </c>
      <c r="H15" s="18">
        <f t="shared" si="0"/>
        <v>93.333333333333329</v>
      </c>
      <c r="I15" s="18" t="str">
        <f t="shared" si="1"/>
        <v>Y</v>
      </c>
      <c r="J15" s="18">
        <f t="shared" si="2"/>
        <v>100</v>
      </c>
      <c r="K15" s="18" t="str">
        <f t="shared" si="3"/>
        <v>Y</v>
      </c>
      <c r="L15" s="18">
        <f t="shared" si="4"/>
        <v>93.333333333333329</v>
      </c>
      <c r="M15" s="18" t="str">
        <f t="shared" si="5"/>
        <v>Y</v>
      </c>
      <c r="N15" s="18">
        <f t="shared" si="6"/>
        <v>100</v>
      </c>
      <c r="O15" s="18" t="str">
        <f t="shared" si="7"/>
        <v>Y</v>
      </c>
      <c r="P15" s="2"/>
      <c r="Q15" s="2"/>
      <c r="R15" s="2"/>
      <c r="S15" s="2"/>
      <c r="T15" s="2"/>
      <c r="U15" s="2"/>
      <c r="V15" s="2"/>
      <c r="W15" s="2"/>
      <c r="X15" s="2"/>
      <c r="Y15" s="5"/>
      <c r="Z15" s="5"/>
    </row>
    <row r="16" spans="1:26" ht="19.5" customHeight="1" x14ac:dyDescent="0.2">
      <c r="A16" s="13">
        <v>9</v>
      </c>
      <c r="B16" s="14" t="s">
        <v>54</v>
      </c>
      <c r="C16" s="15" t="s">
        <v>55</v>
      </c>
      <c r="D16" s="8">
        <v>14</v>
      </c>
      <c r="E16" s="8">
        <v>15</v>
      </c>
      <c r="F16" s="8">
        <v>14</v>
      </c>
      <c r="G16" s="8">
        <v>15</v>
      </c>
      <c r="H16" s="18">
        <f t="shared" si="0"/>
        <v>93.333333333333329</v>
      </c>
      <c r="I16" s="18" t="str">
        <f t="shared" si="1"/>
        <v>Y</v>
      </c>
      <c r="J16" s="18">
        <f t="shared" si="2"/>
        <v>100</v>
      </c>
      <c r="K16" s="18" t="str">
        <f t="shared" si="3"/>
        <v>Y</v>
      </c>
      <c r="L16" s="18">
        <f t="shared" si="4"/>
        <v>93.333333333333329</v>
      </c>
      <c r="M16" s="18" t="str">
        <f t="shared" si="5"/>
        <v>Y</v>
      </c>
      <c r="N16" s="18">
        <f t="shared" si="6"/>
        <v>100</v>
      </c>
      <c r="O16" s="18" t="str">
        <f t="shared" si="7"/>
        <v>Y</v>
      </c>
      <c r="P16" s="2"/>
      <c r="Q16" s="2"/>
      <c r="R16" s="2"/>
      <c r="S16" s="2"/>
      <c r="T16" s="2"/>
      <c r="U16" s="2"/>
      <c r="V16" s="2"/>
      <c r="W16" s="2"/>
      <c r="X16" s="2"/>
      <c r="Y16" s="5"/>
      <c r="Z16" s="5"/>
    </row>
    <row r="17" spans="1:26" ht="21.75" customHeight="1" x14ac:dyDescent="0.2">
      <c r="A17" s="13">
        <v>10</v>
      </c>
      <c r="B17" s="14" t="s">
        <v>56</v>
      </c>
      <c r="C17" s="15" t="s">
        <v>57</v>
      </c>
      <c r="D17" s="8">
        <v>14</v>
      </c>
      <c r="E17" s="8">
        <v>15</v>
      </c>
      <c r="F17" s="8">
        <v>14</v>
      </c>
      <c r="G17" s="8">
        <v>15</v>
      </c>
      <c r="H17" s="18">
        <f t="shared" si="0"/>
        <v>93.333333333333329</v>
      </c>
      <c r="I17" s="18" t="str">
        <f t="shared" si="1"/>
        <v>Y</v>
      </c>
      <c r="J17" s="18">
        <f t="shared" si="2"/>
        <v>100</v>
      </c>
      <c r="K17" s="18" t="str">
        <f t="shared" si="3"/>
        <v>Y</v>
      </c>
      <c r="L17" s="18">
        <f t="shared" si="4"/>
        <v>93.333333333333329</v>
      </c>
      <c r="M17" s="18" t="str">
        <f t="shared" si="5"/>
        <v>Y</v>
      </c>
      <c r="N17" s="18">
        <f t="shared" si="6"/>
        <v>100</v>
      </c>
      <c r="O17" s="18" t="str">
        <f t="shared" si="7"/>
        <v>Y</v>
      </c>
      <c r="P17" s="2"/>
      <c r="Q17" s="2"/>
      <c r="R17" s="2"/>
      <c r="S17" s="2"/>
      <c r="T17" s="2"/>
      <c r="U17" s="2"/>
      <c r="V17" s="2"/>
      <c r="W17" s="2"/>
      <c r="X17" s="2"/>
      <c r="Y17" s="5"/>
      <c r="Z17" s="5"/>
    </row>
    <row r="18" spans="1:26" ht="19.5" customHeight="1" x14ac:dyDescent="0.2">
      <c r="A18" s="13">
        <v>11</v>
      </c>
      <c r="B18" s="14" t="s">
        <v>58</v>
      </c>
      <c r="C18" s="15" t="s">
        <v>59</v>
      </c>
      <c r="D18" s="8">
        <v>14</v>
      </c>
      <c r="E18" s="8">
        <v>15</v>
      </c>
      <c r="F18" s="8">
        <v>14</v>
      </c>
      <c r="G18" s="8">
        <v>15</v>
      </c>
      <c r="H18" s="18">
        <f t="shared" si="0"/>
        <v>93.333333333333329</v>
      </c>
      <c r="I18" s="18" t="str">
        <f t="shared" si="1"/>
        <v>Y</v>
      </c>
      <c r="J18" s="18">
        <f t="shared" si="2"/>
        <v>100</v>
      </c>
      <c r="K18" s="18" t="str">
        <f t="shared" si="3"/>
        <v>Y</v>
      </c>
      <c r="L18" s="18">
        <f t="shared" si="4"/>
        <v>93.333333333333329</v>
      </c>
      <c r="M18" s="18" t="str">
        <f t="shared" si="5"/>
        <v>Y</v>
      </c>
      <c r="N18" s="18">
        <f t="shared" si="6"/>
        <v>100</v>
      </c>
      <c r="O18" s="18" t="str">
        <f t="shared" si="7"/>
        <v>Y</v>
      </c>
      <c r="P18" s="2"/>
      <c r="Q18" s="2"/>
      <c r="R18" s="2"/>
      <c r="S18" s="2"/>
      <c r="T18" s="2"/>
      <c r="U18" s="2"/>
      <c r="V18" s="2"/>
      <c r="W18" s="2"/>
      <c r="X18" s="2"/>
      <c r="Y18" s="5"/>
      <c r="Z18" s="5"/>
    </row>
    <row r="19" spans="1:26" ht="19.5" customHeight="1" x14ac:dyDescent="0.2">
      <c r="A19" s="13">
        <v>12</v>
      </c>
      <c r="B19" s="14" t="s">
        <v>60</v>
      </c>
      <c r="C19" s="15" t="s">
        <v>61</v>
      </c>
      <c r="D19" s="8">
        <v>14</v>
      </c>
      <c r="E19" s="8">
        <v>15</v>
      </c>
      <c r="F19" s="8">
        <v>14</v>
      </c>
      <c r="G19" s="8">
        <v>15</v>
      </c>
      <c r="H19" s="18">
        <f t="shared" si="0"/>
        <v>93.333333333333329</v>
      </c>
      <c r="I19" s="18" t="str">
        <f t="shared" si="1"/>
        <v>Y</v>
      </c>
      <c r="J19" s="18">
        <f t="shared" si="2"/>
        <v>100</v>
      </c>
      <c r="K19" s="18" t="str">
        <f t="shared" si="3"/>
        <v>Y</v>
      </c>
      <c r="L19" s="18">
        <f t="shared" si="4"/>
        <v>93.333333333333329</v>
      </c>
      <c r="M19" s="18" t="str">
        <f t="shared" si="5"/>
        <v>Y</v>
      </c>
      <c r="N19" s="18">
        <f t="shared" si="6"/>
        <v>100</v>
      </c>
      <c r="O19" s="18" t="str">
        <f t="shared" si="7"/>
        <v>Y</v>
      </c>
      <c r="P19" s="2"/>
      <c r="Q19" s="2"/>
      <c r="R19" s="2"/>
      <c r="S19" s="2"/>
      <c r="T19" s="2"/>
      <c r="U19" s="2"/>
      <c r="V19" s="2"/>
      <c r="W19" s="2"/>
      <c r="X19" s="2"/>
      <c r="Y19" s="5"/>
      <c r="Z19" s="5"/>
    </row>
    <row r="20" spans="1:26" ht="19.5" customHeight="1" x14ac:dyDescent="0.2">
      <c r="A20" s="13">
        <v>13</v>
      </c>
      <c r="B20" s="14" t="s">
        <v>62</v>
      </c>
      <c r="C20" s="15" t="s">
        <v>63</v>
      </c>
      <c r="D20" s="8">
        <v>14</v>
      </c>
      <c r="E20" s="8">
        <v>15</v>
      </c>
      <c r="F20" s="8">
        <v>14</v>
      </c>
      <c r="G20" s="8">
        <v>15</v>
      </c>
      <c r="H20" s="18">
        <f t="shared" si="0"/>
        <v>93.333333333333329</v>
      </c>
      <c r="I20" s="18" t="str">
        <f t="shared" si="1"/>
        <v>Y</v>
      </c>
      <c r="J20" s="18">
        <f t="shared" si="2"/>
        <v>100</v>
      </c>
      <c r="K20" s="18" t="str">
        <f t="shared" si="3"/>
        <v>Y</v>
      </c>
      <c r="L20" s="18">
        <f t="shared" si="4"/>
        <v>93.333333333333329</v>
      </c>
      <c r="M20" s="18" t="str">
        <f t="shared" si="5"/>
        <v>Y</v>
      </c>
      <c r="N20" s="18">
        <f t="shared" si="6"/>
        <v>100</v>
      </c>
      <c r="O20" s="18" t="str">
        <f t="shared" si="7"/>
        <v>Y</v>
      </c>
      <c r="P20" s="2"/>
      <c r="Q20" s="2"/>
      <c r="R20" s="2"/>
      <c r="S20" s="2"/>
      <c r="T20" s="2"/>
      <c r="U20" s="2"/>
      <c r="V20" s="2"/>
      <c r="W20" s="2"/>
      <c r="X20" s="2"/>
      <c r="Y20" s="5"/>
      <c r="Z20" s="5"/>
    </row>
    <row r="21" spans="1:26" ht="19.5" customHeight="1" x14ac:dyDescent="0.2">
      <c r="A21" s="13">
        <v>14</v>
      </c>
      <c r="B21" s="14" t="s">
        <v>64</v>
      </c>
      <c r="C21" s="15" t="s">
        <v>65</v>
      </c>
      <c r="D21" s="8">
        <v>14</v>
      </c>
      <c r="E21" s="8">
        <v>15</v>
      </c>
      <c r="F21" s="8">
        <v>14</v>
      </c>
      <c r="G21" s="8">
        <v>15</v>
      </c>
      <c r="H21" s="18">
        <f t="shared" si="0"/>
        <v>93.333333333333329</v>
      </c>
      <c r="I21" s="18" t="str">
        <f t="shared" si="1"/>
        <v>Y</v>
      </c>
      <c r="J21" s="18">
        <f t="shared" si="2"/>
        <v>100</v>
      </c>
      <c r="K21" s="18" t="str">
        <f t="shared" si="3"/>
        <v>Y</v>
      </c>
      <c r="L21" s="18">
        <f t="shared" si="4"/>
        <v>93.333333333333329</v>
      </c>
      <c r="M21" s="18" t="str">
        <f t="shared" si="5"/>
        <v>Y</v>
      </c>
      <c r="N21" s="18">
        <f t="shared" si="6"/>
        <v>100</v>
      </c>
      <c r="O21" s="18" t="str">
        <f t="shared" si="7"/>
        <v>Y</v>
      </c>
      <c r="P21" s="2"/>
      <c r="Q21" s="2"/>
      <c r="R21" s="2"/>
      <c r="S21" s="2"/>
      <c r="T21" s="2"/>
      <c r="U21" s="2"/>
      <c r="V21" s="2"/>
      <c r="W21" s="2"/>
      <c r="X21" s="2"/>
      <c r="Y21" s="5"/>
      <c r="Z21" s="5"/>
    </row>
    <row r="22" spans="1:26" ht="19.5" customHeight="1" x14ac:dyDescent="0.2">
      <c r="A22" s="13">
        <v>15</v>
      </c>
      <c r="B22" s="14" t="s">
        <v>66</v>
      </c>
      <c r="C22" s="19" t="s">
        <v>67</v>
      </c>
      <c r="D22" s="8">
        <v>14</v>
      </c>
      <c r="E22" s="8">
        <v>15</v>
      </c>
      <c r="F22" s="8">
        <v>14</v>
      </c>
      <c r="G22" s="8">
        <v>15</v>
      </c>
      <c r="H22" s="18">
        <f t="shared" si="0"/>
        <v>93.333333333333329</v>
      </c>
      <c r="I22" s="18" t="str">
        <f t="shared" si="1"/>
        <v>Y</v>
      </c>
      <c r="J22" s="18">
        <f t="shared" si="2"/>
        <v>100</v>
      </c>
      <c r="K22" s="18" t="str">
        <f t="shared" si="3"/>
        <v>Y</v>
      </c>
      <c r="L22" s="18">
        <f t="shared" si="4"/>
        <v>93.333333333333329</v>
      </c>
      <c r="M22" s="18" t="str">
        <f t="shared" si="5"/>
        <v>Y</v>
      </c>
      <c r="N22" s="18">
        <f t="shared" si="6"/>
        <v>100</v>
      </c>
      <c r="O22" s="18" t="str">
        <f t="shared" si="7"/>
        <v>Y</v>
      </c>
      <c r="P22" s="2"/>
      <c r="Q22" s="2"/>
      <c r="R22" s="2"/>
      <c r="S22" s="2"/>
      <c r="T22" s="2"/>
      <c r="U22" s="2"/>
      <c r="V22" s="2"/>
      <c r="W22" s="2"/>
      <c r="X22" s="2"/>
      <c r="Y22" s="5"/>
      <c r="Z22" s="5"/>
    </row>
    <row r="23" spans="1:26" ht="19.5" customHeight="1" x14ac:dyDescent="0.2">
      <c r="A23" s="13">
        <v>16</v>
      </c>
      <c r="B23" s="14" t="s">
        <v>68</v>
      </c>
      <c r="C23" s="19" t="s">
        <v>69</v>
      </c>
      <c r="D23" s="8">
        <v>14</v>
      </c>
      <c r="E23" s="8">
        <v>15</v>
      </c>
      <c r="F23" s="8">
        <v>14</v>
      </c>
      <c r="G23" s="8">
        <v>15</v>
      </c>
      <c r="H23" s="18">
        <f t="shared" si="0"/>
        <v>93.333333333333329</v>
      </c>
      <c r="I23" s="18" t="str">
        <f t="shared" si="1"/>
        <v>Y</v>
      </c>
      <c r="J23" s="18">
        <f t="shared" si="2"/>
        <v>100</v>
      </c>
      <c r="K23" s="18" t="str">
        <f t="shared" si="3"/>
        <v>Y</v>
      </c>
      <c r="L23" s="18">
        <f t="shared" si="4"/>
        <v>93.333333333333329</v>
      </c>
      <c r="M23" s="18" t="str">
        <f t="shared" si="5"/>
        <v>Y</v>
      </c>
      <c r="N23" s="18">
        <f t="shared" si="6"/>
        <v>100</v>
      </c>
      <c r="O23" s="18" t="str">
        <f t="shared" si="7"/>
        <v>Y</v>
      </c>
      <c r="P23" s="2"/>
      <c r="Q23" s="2"/>
      <c r="R23" s="2"/>
      <c r="S23" s="2"/>
      <c r="T23" s="2"/>
      <c r="U23" s="2"/>
      <c r="V23" s="2"/>
      <c r="W23" s="2"/>
      <c r="X23" s="2"/>
      <c r="Y23" s="5"/>
      <c r="Z23" s="5"/>
    </row>
    <row r="24" spans="1:26" ht="19.5" customHeight="1" x14ac:dyDescent="0.2">
      <c r="A24" s="13">
        <v>17</v>
      </c>
      <c r="B24" s="14" t="s">
        <v>70</v>
      </c>
      <c r="C24" s="19" t="s">
        <v>71</v>
      </c>
      <c r="D24" s="8">
        <v>14</v>
      </c>
      <c r="E24" s="8">
        <v>15</v>
      </c>
      <c r="F24" s="8">
        <v>14</v>
      </c>
      <c r="G24" s="8">
        <v>15</v>
      </c>
      <c r="H24" s="18">
        <f t="shared" si="0"/>
        <v>93.333333333333329</v>
      </c>
      <c r="I24" s="18" t="str">
        <f t="shared" si="1"/>
        <v>Y</v>
      </c>
      <c r="J24" s="18">
        <f t="shared" si="2"/>
        <v>100</v>
      </c>
      <c r="K24" s="18" t="str">
        <f t="shared" si="3"/>
        <v>Y</v>
      </c>
      <c r="L24" s="18">
        <f t="shared" si="4"/>
        <v>93.333333333333329</v>
      </c>
      <c r="M24" s="18" t="str">
        <f t="shared" si="5"/>
        <v>Y</v>
      </c>
      <c r="N24" s="18">
        <f t="shared" si="6"/>
        <v>100</v>
      </c>
      <c r="O24" s="18" t="str">
        <f t="shared" si="7"/>
        <v>Y</v>
      </c>
      <c r="P24" s="2"/>
      <c r="Q24" s="2"/>
      <c r="R24" s="2"/>
      <c r="S24" s="2"/>
      <c r="T24" s="2"/>
      <c r="U24" s="2"/>
      <c r="V24" s="2"/>
      <c r="W24" s="2"/>
      <c r="X24" s="2"/>
      <c r="Y24" s="5"/>
      <c r="Z24" s="5"/>
    </row>
    <row r="25" spans="1:26" ht="19.5" customHeight="1" x14ac:dyDescent="0.2">
      <c r="A25" s="13">
        <v>18</v>
      </c>
      <c r="B25" s="14" t="s">
        <v>72</v>
      </c>
      <c r="C25" s="19" t="s">
        <v>73</v>
      </c>
      <c r="D25" s="8">
        <v>14</v>
      </c>
      <c r="E25" s="8">
        <v>15</v>
      </c>
      <c r="F25" s="8">
        <v>14</v>
      </c>
      <c r="G25" s="8">
        <v>15</v>
      </c>
      <c r="H25" s="18">
        <f t="shared" si="0"/>
        <v>93.333333333333329</v>
      </c>
      <c r="I25" s="18" t="str">
        <f t="shared" si="1"/>
        <v>Y</v>
      </c>
      <c r="J25" s="18">
        <f t="shared" si="2"/>
        <v>100</v>
      </c>
      <c r="K25" s="18" t="str">
        <f t="shared" si="3"/>
        <v>Y</v>
      </c>
      <c r="L25" s="18">
        <f t="shared" si="4"/>
        <v>93.333333333333329</v>
      </c>
      <c r="M25" s="18" t="str">
        <f t="shared" si="5"/>
        <v>Y</v>
      </c>
      <c r="N25" s="18">
        <f t="shared" si="6"/>
        <v>100</v>
      </c>
      <c r="O25" s="18" t="str">
        <f t="shared" si="7"/>
        <v>Y</v>
      </c>
      <c r="P25" s="2"/>
      <c r="Q25" s="2"/>
      <c r="R25" s="2"/>
      <c r="S25" s="2"/>
      <c r="T25" s="2"/>
      <c r="U25" s="2"/>
      <c r="V25" s="2"/>
      <c r="W25" s="2"/>
      <c r="X25" s="2"/>
      <c r="Y25" s="5"/>
      <c r="Z25" s="5"/>
    </row>
    <row r="26" spans="1:26" ht="19.5" customHeight="1" x14ac:dyDescent="0.2">
      <c r="A26" s="13">
        <v>19</v>
      </c>
      <c r="B26" s="14" t="s">
        <v>74</v>
      </c>
      <c r="C26" s="19" t="s">
        <v>75</v>
      </c>
      <c r="D26" s="8">
        <v>14</v>
      </c>
      <c r="E26" s="8">
        <v>15</v>
      </c>
      <c r="F26" s="8">
        <v>14</v>
      </c>
      <c r="G26" s="8">
        <v>15</v>
      </c>
      <c r="H26" s="18">
        <f t="shared" si="0"/>
        <v>93.333333333333329</v>
      </c>
      <c r="I26" s="18" t="str">
        <f t="shared" si="1"/>
        <v>Y</v>
      </c>
      <c r="J26" s="18">
        <f t="shared" si="2"/>
        <v>100</v>
      </c>
      <c r="K26" s="18" t="str">
        <f t="shared" si="3"/>
        <v>Y</v>
      </c>
      <c r="L26" s="18">
        <f t="shared" si="4"/>
        <v>93.333333333333329</v>
      </c>
      <c r="M26" s="18" t="str">
        <f t="shared" si="5"/>
        <v>Y</v>
      </c>
      <c r="N26" s="18">
        <f t="shared" si="6"/>
        <v>100</v>
      </c>
      <c r="O26" s="18" t="str">
        <f t="shared" si="7"/>
        <v>Y</v>
      </c>
      <c r="P26" s="2"/>
      <c r="Q26" s="2"/>
      <c r="R26" s="2"/>
      <c r="S26" s="2"/>
      <c r="T26" s="2"/>
      <c r="U26" s="2"/>
      <c r="V26" s="2"/>
      <c r="W26" s="2"/>
      <c r="X26" s="2"/>
      <c r="Y26" s="5"/>
      <c r="Z26" s="5"/>
    </row>
    <row r="27" spans="1:26" ht="19.5" customHeight="1" x14ac:dyDescent="0.2">
      <c r="A27" s="13">
        <v>20</v>
      </c>
      <c r="B27" s="14" t="s">
        <v>76</v>
      </c>
      <c r="C27" s="19" t="s">
        <v>77</v>
      </c>
      <c r="D27" s="8">
        <v>14</v>
      </c>
      <c r="E27" s="8">
        <v>15</v>
      </c>
      <c r="F27" s="8">
        <v>14</v>
      </c>
      <c r="G27" s="8">
        <v>15</v>
      </c>
      <c r="H27" s="18">
        <f t="shared" si="0"/>
        <v>93.333333333333329</v>
      </c>
      <c r="I27" s="18" t="str">
        <f t="shared" si="1"/>
        <v>Y</v>
      </c>
      <c r="J27" s="18">
        <f t="shared" si="2"/>
        <v>100</v>
      </c>
      <c r="K27" s="18" t="str">
        <f t="shared" si="3"/>
        <v>Y</v>
      </c>
      <c r="L27" s="18">
        <f t="shared" si="4"/>
        <v>93.333333333333329</v>
      </c>
      <c r="M27" s="18" t="str">
        <f t="shared" si="5"/>
        <v>Y</v>
      </c>
      <c r="N27" s="18">
        <f t="shared" si="6"/>
        <v>100</v>
      </c>
      <c r="O27" s="18" t="str">
        <f t="shared" si="7"/>
        <v>Y</v>
      </c>
      <c r="P27" s="2"/>
      <c r="Q27" s="2"/>
      <c r="R27" s="2"/>
      <c r="S27" s="2"/>
      <c r="T27" s="2"/>
      <c r="U27" s="2"/>
      <c r="V27" s="2"/>
      <c r="W27" s="2"/>
      <c r="X27" s="2"/>
      <c r="Y27" s="5"/>
      <c r="Z27" s="5"/>
    </row>
    <row r="28" spans="1:26" ht="19.5" customHeight="1" x14ac:dyDescent="0.2">
      <c r="A28" s="13">
        <v>21</v>
      </c>
      <c r="B28" s="14" t="s">
        <v>78</v>
      </c>
      <c r="C28" s="19" t="s">
        <v>79</v>
      </c>
      <c r="D28" s="8">
        <v>14</v>
      </c>
      <c r="E28" s="8">
        <v>15</v>
      </c>
      <c r="F28" s="8">
        <v>14</v>
      </c>
      <c r="G28" s="8">
        <v>15</v>
      </c>
      <c r="H28" s="18">
        <f t="shared" si="0"/>
        <v>93.333333333333329</v>
      </c>
      <c r="I28" s="18" t="str">
        <f t="shared" si="1"/>
        <v>Y</v>
      </c>
      <c r="J28" s="18">
        <f t="shared" si="2"/>
        <v>100</v>
      </c>
      <c r="K28" s="18" t="str">
        <f t="shared" si="3"/>
        <v>Y</v>
      </c>
      <c r="L28" s="18">
        <f t="shared" si="4"/>
        <v>93.333333333333329</v>
      </c>
      <c r="M28" s="18" t="str">
        <f t="shared" si="5"/>
        <v>Y</v>
      </c>
      <c r="N28" s="18">
        <f t="shared" si="6"/>
        <v>100</v>
      </c>
      <c r="O28" s="18" t="str">
        <f t="shared" si="7"/>
        <v>Y</v>
      </c>
      <c r="P28" s="2"/>
      <c r="Q28" s="2"/>
      <c r="R28" s="2"/>
      <c r="S28" s="2"/>
      <c r="T28" s="2"/>
      <c r="U28" s="2"/>
      <c r="V28" s="2"/>
      <c r="W28" s="2"/>
      <c r="X28" s="2"/>
      <c r="Y28" s="5"/>
      <c r="Z28" s="5"/>
    </row>
    <row r="29" spans="1:26" ht="19.5" customHeight="1" x14ac:dyDescent="0.2">
      <c r="A29" s="13">
        <v>22</v>
      </c>
      <c r="B29" s="14" t="s">
        <v>80</v>
      </c>
      <c r="C29" s="19" t="s">
        <v>81</v>
      </c>
      <c r="D29" s="8">
        <v>14</v>
      </c>
      <c r="E29" s="8">
        <v>15</v>
      </c>
      <c r="F29" s="8">
        <v>14</v>
      </c>
      <c r="G29" s="8">
        <v>15</v>
      </c>
      <c r="H29" s="18">
        <f t="shared" si="0"/>
        <v>93.333333333333329</v>
      </c>
      <c r="I29" s="18" t="str">
        <f t="shared" si="1"/>
        <v>Y</v>
      </c>
      <c r="J29" s="18">
        <f t="shared" si="2"/>
        <v>100</v>
      </c>
      <c r="K29" s="18" t="str">
        <f t="shared" si="3"/>
        <v>Y</v>
      </c>
      <c r="L29" s="18">
        <f t="shared" si="4"/>
        <v>93.333333333333329</v>
      </c>
      <c r="M29" s="18" t="str">
        <f t="shared" si="5"/>
        <v>Y</v>
      </c>
      <c r="N29" s="18">
        <f t="shared" si="6"/>
        <v>100</v>
      </c>
      <c r="O29" s="18" t="str">
        <f t="shared" si="7"/>
        <v>Y</v>
      </c>
      <c r="P29" s="2"/>
      <c r="Q29" s="2"/>
      <c r="R29" s="2"/>
      <c r="S29" s="2"/>
      <c r="T29" s="2"/>
      <c r="U29" s="2"/>
      <c r="V29" s="2"/>
      <c r="W29" s="2"/>
      <c r="X29" s="2"/>
      <c r="Y29" s="5"/>
      <c r="Z29" s="5"/>
    </row>
    <row r="30" spans="1:26" ht="19.5" customHeight="1" x14ac:dyDescent="0.2">
      <c r="A30" s="13">
        <v>23</v>
      </c>
      <c r="B30" s="14" t="s">
        <v>82</v>
      </c>
      <c r="C30" s="19" t="s">
        <v>83</v>
      </c>
      <c r="D30" s="8">
        <v>14</v>
      </c>
      <c r="E30" s="8">
        <v>15</v>
      </c>
      <c r="F30" s="8">
        <v>14</v>
      </c>
      <c r="G30" s="8">
        <v>15</v>
      </c>
      <c r="H30" s="18">
        <f t="shared" si="0"/>
        <v>93.333333333333329</v>
      </c>
      <c r="I30" s="18" t="str">
        <f t="shared" si="1"/>
        <v>Y</v>
      </c>
      <c r="J30" s="18">
        <f t="shared" si="2"/>
        <v>100</v>
      </c>
      <c r="K30" s="18" t="str">
        <f t="shared" si="3"/>
        <v>Y</v>
      </c>
      <c r="L30" s="18">
        <f t="shared" si="4"/>
        <v>93.333333333333329</v>
      </c>
      <c r="M30" s="18" t="str">
        <f t="shared" si="5"/>
        <v>Y</v>
      </c>
      <c r="N30" s="18">
        <f t="shared" si="6"/>
        <v>100</v>
      </c>
      <c r="O30" s="18" t="str">
        <f t="shared" si="7"/>
        <v>Y</v>
      </c>
      <c r="P30" s="2"/>
      <c r="Q30" s="2"/>
      <c r="R30" s="2"/>
      <c r="S30" s="2"/>
      <c r="T30" s="2"/>
      <c r="U30" s="2"/>
      <c r="V30" s="2"/>
      <c r="W30" s="2"/>
      <c r="X30" s="2"/>
      <c r="Y30" s="5"/>
      <c r="Z30" s="5"/>
    </row>
    <row r="31" spans="1:26" ht="19.5" customHeight="1" x14ac:dyDescent="0.2">
      <c r="A31" s="13">
        <v>24</v>
      </c>
      <c r="B31" s="14" t="s">
        <v>84</v>
      </c>
      <c r="C31" s="19" t="s">
        <v>85</v>
      </c>
      <c r="D31" s="8">
        <v>14</v>
      </c>
      <c r="E31" s="8">
        <v>15</v>
      </c>
      <c r="F31" s="8">
        <v>14</v>
      </c>
      <c r="G31" s="8">
        <v>15</v>
      </c>
      <c r="H31" s="18">
        <f t="shared" si="0"/>
        <v>93.333333333333329</v>
      </c>
      <c r="I31" s="18" t="str">
        <f t="shared" si="1"/>
        <v>Y</v>
      </c>
      <c r="J31" s="18">
        <f t="shared" si="2"/>
        <v>100</v>
      </c>
      <c r="K31" s="18" t="str">
        <f t="shared" si="3"/>
        <v>Y</v>
      </c>
      <c r="L31" s="18">
        <f t="shared" si="4"/>
        <v>93.333333333333329</v>
      </c>
      <c r="M31" s="18" t="str">
        <f t="shared" si="5"/>
        <v>Y</v>
      </c>
      <c r="N31" s="18">
        <f t="shared" si="6"/>
        <v>100</v>
      </c>
      <c r="O31" s="18" t="str">
        <f t="shared" si="7"/>
        <v>Y</v>
      </c>
      <c r="P31" s="2"/>
      <c r="Q31" s="2"/>
      <c r="R31" s="2"/>
      <c r="S31" s="2"/>
      <c r="T31" s="2"/>
      <c r="U31" s="2"/>
      <c r="V31" s="2"/>
      <c r="W31" s="2"/>
      <c r="X31" s="2"/>
      <c r="Y31" s="5"/>
      <c r="Z31" s="5"/>
    </row>
    <row r="32" spans="1:26" ht="19.5" customHeight="1" x14ac:dyDescent="0.2">
      <c r="A32" s="13">
        <v>25</v>
      </c>
      <c r="B32" s="14" t="s">
        <v>86</v>
      </c>
      <c r="C32" s="19" t="s">
        <v>87</v>
      </c>
      <c r="D32" s="8">
        <v>14</v>
      </c>
      <c r="E32" s="8">
        <v>15</v>
      </c>
      <c r="F32" s="8">
        <v>14</v>
      </c>
      <c r="G32" s="8">
        <v>15</v>
      </c>
      <c r="H32" s="18">
        <f t="shared" si="0"/>
        <v>93.333333333333329</v>
      </c>
      <c r="I32" s="18" t="str">
        <f t="shared" si="1"/>
        <v>Y</v>
      </c>
      <c r="J32" s="18">
        <f t="shared" si="2"/>
        <v>100</v>
      </c>
      <c r="K32" s="18" t="str">
        <f t="shared" si="3"/>
        <v>Y</v>
      </c>
      <c r="L32" s="18">
        <f t="shared" si="4"/>
        <v>93.333333333333329</v>
      </c>
      <c r="M32" s="18" t="str">
        <f t="shared" si="5"/>
        <v>Y</v>
      </c>
      <c r="N32" s="18">
        <f t="shared" si="6"/>
        <v>100</v>
      </c>
      <c r="O32" s="18" t="str">
        <f t="shared" si="7"/>
        <v>Y</v>
      </c>
      <c r="P32" s="2"/>
      <c r="Q32" s="2"/>
      <c r="R32" s="2"/>
      <c r="S32" s="2"/>
      <c r="T32" s="2"/>
      <c r="U32" s="2"/>
      <c r="V32" s="2"/>
      <c r="W32" s="2"/>
      <c r="X32" s="2"/>
      <c r="Y32" s="5"/>
      <c r="Z32" s="5"/>
    </row>
    <row r="33" spans="1:26" ht="19.5" customHeight="1" x14ac:dyDescent="0.2">
      <c r="A33" s="13">
        <v>26</v>
      </c>
      <c r="B33" s="14" t="s">
        <v>88</v>
      </c>
      <c r="C33" s="19" t="s">
        <v>89</v>
      </c>
      <c r="D33" s="8">
        <v>14</v>
      </c>
      <c r="E33" s="8">
        <v>15</v>
      </c>
      <c r="F33" s="8">
        <v>14</v>
      </c>
      <c r="G33" s="8">
        <v>15</v>
      </c>
      <c r="H33" s="18">
        <f t="shared" si="0"/>
        <v>93.333333333333329</v>
      </c>
      <c r="I33" s="18" t="str">
        <f t="shared" si="1"/>
        <v>Y</v>
      </c>
      <c r="J33" s="18">
        <f t="shared" si="2"/>
        <v>100</v>
      </c>
      <c r="K33" s="18" t="str">
        <f t="shared" si="3"/>
        <v>Y</v>
      </c>
      <c r="L33" s="18">
        <f t="shared" si="4"/>
        <v>93.333333333333329</v>
      </c>
      <c r="M33" s="18" t="str">
        <f t="shared" si="5"/>
        <v>Y</v>
      </c>
      <c r="N33" s="18">
        <f t="shared" si="6"/>
        <v>100</v>
      </c>
      <c r="O33" s="18" t="str">
        <f t="shared" si="7"/>
        <v>Y</v>
      </c>
      <c r="P33" s="2"/>
      <c r="Q33" s="2"/>
      <c r="R33" s="2"/>
      <c r="S33" s="2"/>
      <c r="T33" s="2"/>
      <c r="U33" s="2"/>
      <c r="V33" s="2"/>
      <c r="W33" s="2"/>
      <c r="X33" s="2"/>
      <c r="Y33" s="5"/>
      <c r="Z33" s="5"/>
    </row>
    <row r="34" spans="1:26" ht="19.5" customHeight="1" x14ac:dyDescent="0.2">
      <c r="A34" s="13">
        <v>27</v>
      </c>
      <c r="B34" s="14" t="s">
        <v>90</v>
      </c>
      <c r="C34" s="19" t="s">
        <v>91</v>
      </c>
      <c r="D34" s="8">
        <v>14</v>
      </c>
      <c r="E34" s="8">
        <v>15</v>
      </c>
      <c r="F34" s="8">
        <v>14</v>
      </c>
      <c r="G34" s="8">
        <v>15</v>
      </c>
      <c r="H34" s="18">
        <f t="shared" si="0"/>
        <v>93.333333333333329</v>
      </c>
      <c r="I34" s="18" t="str">
        <f t="shared" si="1"/>
        <v>Y</v>
      </c>
      <c r="J34" s="18">
        <f t="shared" si="2"/>
        <v>100</v>
      </c>
      <c r="K34" s="18" t="str">
        <f t="shared" si="3"/>
        <v>Y</v>
      </c>
      <c r="L34" s="18">
        <f t="shared" si="4"/>
        <v>93.333333333333329</v>
      </c>
      <c r="M34" s="18" t="str">
        <f t="shared" si="5"/>
        <v>Y</v>
      </c>
      <c r="N34" s="18">
        <f t="shared" si="6"/>
        <v>100</v>
      </c>
      <c r="O34" s="18" t="str">
        <f t="shared" si="7"/>
        <v>Y</v>
      </c>
      <c r="P34" s="2"/>
      <c r="Q34" s="2"/>
      <c r="R34" s="2"/>
      <c r="S34" s="2"/>
      <c r="T34" s="2"/>
      <c r="U34" s="2"/>
      <c r="V34" s="2"/>
      <c r="W34" s="2"/>
      <c r="X34" s="2"/>
      <c r="Y34" s="5"/>
      <c r="Z34" s="5"/>
    </row>
    <row r="35" spans="1:26" ht="19.5" customHeight="1" x14ac:dyDescent="0.2">
      <c r="A35" s="13">
        <v>28</v>
      </c>
      <c r="B35" s="14" t="s">
        <v>92</v>
      </c>
      <c r="C35" s="19" t="s">
        <v>93</v>
      </c>
      <c r="D35" s="8">
        <v>14</v>
      </c>
      <c r="E35" s="8">
        <v>15</v>
      </c>
      <c r="F35" s="8">
        <v>14</v>
      </c>
      <c r="G35" s="8">
        <v>15</v>
      </c>
      <c r="H35" s="18">
        <f t="shared" si="0"/>
        <v>93.333333333333329</v>
      </c>
      <c r="I35" s="18" t="str">
        <f t="shared" si="1"/>
        <v>Y</v>
      </c>
      <c r="J35" s="18">
        <f t="shared" si="2"/>
        <v>100</v>
      </c>
      <c r="K35" s="18" t="str">
        <f t="shared" si="3"/>
        <v>Y</v>
      </c>
      <c r="L35" s="18">
        <f t="shared" si="4"/>
        <v>93.333333333333329</v>
      </c>
      <c r="M35" s="18" t="str">
        <f t="shared" si="5"/>
        <v>Y</v>
      </c>
      <c r="N35" s="18">
        <f t="shared" si="6"/>
        <v>100</v>
      </c>
      <c r="O35" s="18" t="str">
        <f t="shared" si="7"/>
        <v>Y</v>
      </c>
      <c r="P35" s="2"/>
      <c r="Q35" s="2"/>
      <c r="R35" s="2"/>
      <c r="S35" s="2"/>
      <c r="T35" s="2"/>
      <c r="U35" s="2"/>
      <c r="V35" s="2"/>
      <c r="W35" s="2"/>
      <c r="X35" s="2"/>
      <c r="Y35" s="5"/>
      <c r="Z35" s="5"/>
    </row>
    <row r="36" spans="1:26" ht="19.5" customHeight="1" x14ac:dyDescent="0.2">
      <c r="A36" s="13">
        <v>29</v>
      </c>
      <c r="B36" s="14" t="s">
        <v>94</v>
      </c>
      <c r="C36" s="19" t="s">
        <v>95</v>
      </c>
      <c r="D36" s="8">
        <v>14</v>
      </c>
      <c r="E36" s="8">
        <v>15</v>
      </c>
      <c r="F36" s="8">
        <v>14</v>
      </c>
      <c r="G36" s="8">
        <v>15</v>
      </c>
      <c r="H36" s="18">
        <f t="shared" si="0"/>
        <v>93.333333333333329</v>
      </c>
      <c r="I36" s="18" t="str">
        <f t="shared" si="1"/>
        <v>Y</v>
      </c>
      <c r="J36" s="18">
        <f t="shared" si="2"/>
        <v>100</v>
      </c>
      <c r="K36" s="18" t="str">
        <f t="shared" si="3"/>
        <v>Y</v>
      </c>
      <c r="L36" s="18">
        <f t="shared" si="4"/>
        <v>93.333333333333329</v>
      </c>
      <c r="M36" s="18" t="str">
        <f t="shared" si="5"/>
        <v>Y</v>
      </c>
      <c r="N36" s="18">
        <f t="shared" si="6"/>
        <v>100</v>
      </c>
      <c r="O36" s="18" t="str">
        <f t="shared" si="7"/>
        <v>Y</v>
      </c>
      <c r="P36" s="2"/>
      <c r="Q36" s="2"/>
      <c r="R36" s="2"/>
      <c r="S36" s="2"/>
      <c r="T36" s="2"/>
      <c r="U36" s="2"/>
      <c r="V36" s="2"/>
      <c r="W36" s="2"/>
      <c r="X36" s="2"/>
      <c r="Y36" s="5"/>
      <c r="Z36" s="5"/>
    </row>
    <row r="37" spans="1:26" ht="19.5" customHeight="1" x14ac:dyDescent="0.2">
      <c r="A37" s="13">
        <v>30</v>
      </c>
      <c r="B37" s="14" t="s">
        <v>96</v>
      </c>
      <c r="C37" s="19" t="s">
        <v>97</v>
      </c>
      <c r="D37" s="8">
        <v>14</v>
      </c>
      <c r="E37" s="8">
        <v>15</v>
      </c>
      <c r="F37" s="8">
        <v>14</v>
      </c>
      <c r="G37" s="8">
        <v>15</v>
      </c>
      <c r="H37" s="18">
        <f t="shared" si="0"/>
        <v>93.333333333333329</v>
      </c>
      <c r="I37" s="18" t="str">
        <f t="shared" si="1"/>
        <v>Y</v>
      </c>
      <c r="J37" s="18">
        <f t="shared" si="2"/>
        <v>100</v>
      </c>
      <c r="K37" s="18" t="str">
        <f t="shared" si="3"/>
        <v>Y</v>
      </c>
      <c r="L37" s="18">
        <f t="shared" si="4"/>
        <v>93.333333333333329</v>
      </c>
      <c r="M37" s="18" t="str">
        <f t="shared" si="5"/>
        <v>Y</v>
      </c>
      <c r="N37" s="18">
        <f t="shared" si="6"/>
        <v>100</v>
      </c>
      <c r="O37" s="18" t="str">
        <f t="shared" si="7"/>
        <v>Y</v>
      </c>
      <c r="P37" s="2"/>
      <c r="Q37" s="2"/>
      <c r="R37" s="2"/>
      <c r="S37" s="2"/>
      <c r="T37" s="2"/>
      <c r="U37" s="2"/>
      <c r="V37" s="2"/>
      <c r="W37" s="2"/>
      <c r="X37" s="2"/>
      <c r="Y37" s="5"/>
      <c r="Z37" s="5"/>
    </row>
    <row r="38" spans="1:26" ht="15.75" customHeight="1" x14ac:dyDescent="0.2">
      <c r="A38" s="13">
        <v>31</v>
      </c>
      <c r="B38" s="14" t="s">
        <v>98</v>
      </c>
      <c r="C38" s="19" t="s">
        <v>99</v>
      </c>
      <c r="D38" s="8">
        <v>14</v>
      </c>
      <c r="E38" s="8">
        <v>15</v>
      </c>
      <c r="F38" s="8">
        <v>14</v>
      </c>
      <c r="G38" s="8">
        <v>15</v>
      </c>
      <c r="H38" s="18">
        <f t="shared" si="0"/>
        <v>93.333333333333329</v>
      </c>
      <c r="I38" s="18" t="str">
        <f t="shared" si="1"/>
        <v>Y</v>
      </c>
      <c r="J38" s="18">
        <f t="shared" si="2"/>
        <v>100</v>
      </c>
      <c r="K38" s="18" t="str">
        <f t="shared" si="3"/>
        <v>Y</v>
      </c>
      <c r="L38" s="18">
        <f t="shared" si="4"/>
        <v>93.333333333333329</v>
      </c>
      <c r="M38" s="18" t="str">
        <f t="shared" si="5"/>
        <v>Y</v>
      </c>
      <c r="N38" s="18">
        <f t="shared" si="6"/>
        <v>100</v>
      </c>
      <c r="O38" s="18" t="str">
        <f t="shared" si="7"/>
        <v>Y</v>
      </c>
      <c r="P38" s="2"/>
      <c r="Q38" s="2"/>
      <c r="R38" s="2"/>
      <c r="S38" s="2"/>
      <c r="T38" s="2"/>
      <c r="U38" s="2"/>
      <c r="V38" s="2"/>
      <c r="W38" s="2"/>
      <c r="X38" s="2"/>
      <c r="Y38" s="5"/>
      <c r="Z38" s="5"/>
    </row>
    <row r="39" spans="1:26" ht="19.5" customHeight="1" x14ac:dyDescent="0.2">
      <c r="A39" s="13">
        <v>32</v>
      </c>
      <c r="B39" s="14" t="s">
        <v>100</v>
      </c>
      <c r="C39" s="19" t="s">
        <v>101</v>
      </c>
      <c r="D39" s="8">
        <v>14</v>
      </c>
      <c r="E39" s="8">
        <v>15</v>
      </c>
      <c r="F39" s="8">
        <v>14</v>
      </c>
      <c r="G39" s="8">
        <v>15</v>
      </c>
      <c r="H39" s="18">
        <f t="shared" si="0"/>
        <v>93.333333333333329</v>
      </c>
      <c r="I39" s="18" t="str">
        <f t="shared" si="1"/>
        <v>Y</v>
      </c>
      <c r="J39" s="18">
        <f t="shared" si="2"/>
        <v>100</v>
      </c>
      <c r="K39" s="18" t="str">
        <f t="shared" si="3"/>
        <v>Y</v>
      </c>
      <c r="L39" s="18">
        <f t="shared" si="4"/>
        <v>93.333333333333329</v>
      </c>
      <c r="M39" s="18" t="str">
        <f t="shared" si="5"/>
        <v>Y</v>
      </c>
      <c r="N39" s="18">
        <f t="shared" si="6"/>
        <v>100</v>
      </c>
      <c r="O39" s="18" t="str">
        <f t="shared" si="7"/>
        <v>Y</v>
      </c>
      <c r="P39" s="2"/>
      <c r="Q39" s="2"/>
      <c r="R39" s="2"/>
      <c r="S39" s="2"/>
      <c r="T39" s="2"/>
      <c r="U39" s="2"/>
      <c r="V39" s="2"/>
      <c r="W39" s="2"/>
      <c r="X39" s="2"/>
      <c r="Y39" s="5"/>
      <c r="Z39" s="5"/>
    </row>
    <row r="40" spans="1:26" ht="19.5" customHeight="1" x14ac:dyDescent="0.2">
      <c r="A40" s="13">
        <v>33</v>
      </c>
      <c r="B40" s="14" t="s">
        <v>102</v>
      </c>
      <c r="C40" s="19" t="s">
        <v>103</v>
      </c>
      <c r="D40" s="8">
        <v>14</v>
      </c>
      <c r="E40" s="8">
        <v>15</v>
      </c>
      <c r="F40" s="8">
        <v>14</v>
      </c>
      <c r="G40" s="8">
        <v>15</v>
      </c>
      <c r="H40" s="18">
        <f t="shared" si="0"/>
        <v>93.333333333333329</v>
      </c>
      <c r="I40" s="18" t="str">
        <f t="shared" si="1"/>
        <v>Y</v>
      </c>
      <c r="J40" s="18">
        <f t="shared" si="2"/>
        <v>100</v>
      </c>
      <c r="K40" s="18" t="str">
        <f t="shared" si="3"/>
        <v>Y</v>
      </c>
      <c r="L40" s="18">
        <f t="shared" si="4"/>
        <v>93.333333333333329</v>
      </c>
      <c r="M40" s="18" t="str">
        <f t="shared" si="5"/>
        <v>Y</v>
      </c>
      <c r="N40" s="18">
        <f t="shared" si="6"/>
        <v>100</v>
      </c>
      <c r="O40" s="18" t="str">
        <f t="shared" si="7"/>
        <v>Y</v>
      </c>
      <c r="P40" s="2"/>
      <c r="Q40" s="2"/>
      <c r="R40" s="2"/>
      <c r="S40" s="2"/>
      <c r="T40" s="2"/>
      <c r="U40" s="2"/>
      <c r="V40" s="2"/>
      <c r="W40" s="2"/>
      <c r="X40" s="2"/>
      <c r="Y40" s="5"/>
      <c r="Z40" s="5"/>
    </row>
    <row r="41" spans="1:26" ht="19.5" customHeight="1" x14ac:dyDescent="0.2">
      <c r="A41" s="13">
        <v>34</v>
      </c>
      <c r="B41" s="14" t="s">
        <v>104</v>
      </c>
      <c r="C41" s="19" t="s">
        <v>105</v>
      </c>
      <c r="D41" s="8">
        <v>14</v>
      </c>
      <c r="E41" s="8">
        <v>15</v>
      </c>
      <c r="F41" s="8">
        <v>14</v>
      </c>
      <c r="G41" s="8">
        <v>15</v>
      </c>
      <c r="H41" s="18">
        <f t="shared" si="0"/>
        <v>93.333333333333329</v>
      </c>
      <c r="I41" s="18" t="str">
        <f t="shared" si="1"/>
        <v>Y</v>
      </c>
      <c r="J41" s="18">
        <f t="shared" si="2"/>
        <v>100</v>
      </c>
      <c r="K41" s="18" t="str">
        <f t="shared" si="3"/>
        <v>Y</v>
      </c>
      <c r="L41" s="18">
        <f t="shared" si="4"/>
        <v>93.333333333333329</v>
      </c>
      <c r="M41" s="18" t="str">
        <f t="shared" si="5"/>
        <v>Y</v>
      </c>
      <c r="N41" s="18">
        <f t="shared" si="6"/>
        <v>100</v>
      </c>
      <c r="O41" s="18" t="str">
        <f t="shared" si="7"/>
        <v>Y</v>
      </c>
      <c r="P41" s="2"/>
      <c r="Q41" s="2"/>
      <c r="R41" s="2"/>
      <c r="S41" s="2"/>
      <c r="T41" s="2"/>
      <c r="U41" s="2"/>
      <c r="V41" s="2"/>
      <c r="W41" s="2"/>
      <c r="X41" s="2"/>
      <c r="Y41" s="5"/>
      <c r="Z41" s="5"/>
    </row>
    <row r="42" spans="1:26" ht="19.5" customHeight="1" x14ac:dyDescent="0.2">
      <c r="A42" s="13">
        <v>35</v>
      </c>
      <c r="B42" s="14" t="s">
        <v>106</v>
      </c>
      <c r="C42" s="19" t="s">
        <v>107</v>
      </c>
      <c r="D42" s="8">
        <v>14</v>
      </c>
      <c r="E42" s="8">
        <v>15</v>
      </c>
      <c r="F42" s="8">
        <v>14</v>
      </c>
      <c r="G42" s="8">
        <v>15</v>
      </c>
      <c r="H42" s="18">
        <f t="shared" si="0"/>
        <v>93.333333333333329</v>
      </c>
      <c r="I42" s="18" t="str">
        <f t="shared" si="1"/>
        <v>Y</v>
      </c>
      <c r="J42" s="18">
        <f t="shared" si="2"/>
        <v>100</v>
      </c>
      <c r="K42" s="18" t="str">
        <f t="shared" si="3"/>
        <v>Y</v>
      </c>
      <c r="L42" s="18">
        <f t="shared" si="4"/>
        <v>93.333333333333329</v>
      </c>
      <c r="M42" s="18" t="str">
        <f t="shared" si="5"/>
        <v>Y</v>
      </c>
      <c r="N42" s="18">
        <f t="shared" si="6"/>
        <v>100</v>
      </c>
      <c r="O42" s="18" t="str">
        <f t="shared" si="7"/>
        <v>Y</v>
      </c>
      <c r="P42" s="2"/>
      <c r="Q42" s="2"/>
      <c r="R42" s="2"/>
      <c r="S42" s="2"/>
      <c r="T42" s="2"/>
      <c r="U42" s="2"/>
      <c r="V42" s="2"/>
      <c r="W42" s="2"/>
      <c r="X42" s="2"/>
      <c r="Y42" s="5"/>
      <c r="Z42" s="5"/>
    </row>
    <row r="43" spans="1:26" ht="19.5" customHeight="1" x14ac:dyDescent="0.2">
      <c r="A43" s="13">
        <v>36</v>
      </c>
      <c r="B43" s="14" t="s">
        <v>108</v>
      </c>
      <c r="C43" s="19" t="s">
        <v>109</v>
      </c>
      <c r="D43" s="8">
        <v>14</v>
      </c>
      <c r="E43" s="8">
        <v>15</v>
      </c>
      <c r="F43" s="8">
        <v>14</v>
      </c>
      <c r="G43" s="8">
        <v>15</v>
      </c>
      <c r="H43" s="18">
        <f t="shared" si="0"/>
        <v>93.333333333333329</v>
      </c>
      <c r="I43" s="18" t="str">
        <f t="shared" si="1"/>
        <v>Y</v>
      </c>
      <c r="J43" s="18">
        <f t="shared" si="2"/>
        <v>100</v>
      </c>
      <c r="K43" s="18" t="str">
        <f t="shared" si="3"/>
        <v>Y</v>
      </c>
      <c r="L43" s="18">
        <f t="shared" si="4"/>
        <v>93.333333333333329</v>
      </c>
      <c r="M43" s="18" t="str">
        <f t="shared" si="5"/>
        <v>Y</v>
      </c>
      <c r="N43" s="18">
        <f t="shared" si="6"/>
        <v>100</v>
      </c>
      <c r="O43" s="18" t="str">
        <f t="shared" si="7"/>
        <v>Y</v>
      </c>
      <c r="P43" s="2"/>
      <c r="Q43" s="2"/>
      <c r="R43" s="2"/>
      <c r="S43" s="2"/>
      <c r="T43" s="2"/>
      <c r="U43" s="2"/>
      <c r="V43" s="2"/>
      <c r="W43" s="2"/>
      <c r="X43" s="2"/>
      <c r="Y43" s="5"/>
      <c r="Z43" s="5"/>
    </row>
    <row r="44" spans="1:26" ht="19.5" customHeight="1" x14ac:dyDescent="0.2">
      <c r="A44" s="13">
        <v>37</v>
      </c>
      <c r="B44" s="14" t="s">
        <v>110</v>
      </c>
      <c r="C44" s="19" t="s">
        <v>111</v>
      </c>
      <c r="D44" s="8">
        <v>14</v>
      </c>
      <c r="E44" s="8">
        <v>15</v>
      </c>
      <c r="F44" s="8">
        <v>14</v>
      </c>
      <c r="G44" s="8">
        <v>15</v>
      </c>
      <c r="H44" s="18">
        <f t="shared" si="0"/>
        <v>93.333333333333329</v>
      </c>
      <c r="I44" s="18" t="str">
        <f t="shared" si="1"/>
        <v>Y</v>
      </c>
      <c r="J44" s="18">
        <f t="shared" si="2"/>
        <v>100</v>
      </c>
      <c r="K44" s="18" t="str">
        <f t="shared" si="3"/>
        <v>Y</v>
      </c>
      <c r="L44" s="18">
        <f t="shared" si="4"/>
        <v>93.333333333333329</v>
      </c>
      <c r="M44" s="18" t="str">
        <f t="shared" si="5"/>
        <v>Y</v>
      </c>
      <c r="N44" s="18">
        <f t="shared" si="6"/>
        <v>100</v>
      </c>
      <c r="O44" s="18" t="str">
        <f t="shared" si="7"/>
        <v>Y</v>
      </c>
      <c r="P44" s="2"/>
      <c r="Q44" s="2"/>
      <c r="R44" s="2"/>
      <c r="S44" s="2"/>
      <c r="T44" s="2"/>
      <c r="U44" s="2"/>
      <c r="V44" s="2"/>
      <c r="W44" s="2"/>
      <c r="X44" s="2"/>
      <c r="Y44" s="5"/>
      <c r="Z44" s="5"/>
    </row>
    <row r="45" spans="1:26" ht="19.5" customHeight="1" x14ac:dyDescent="0.2">
      <c r="A45" s="13">
        <v>38</v>
      </c>
      <c r="B45" s="14" t="s">
        <v>112</v>
      </c>
      <c r="C45" s="19" t="s">
        <v>113</v>
      </c>
      <c r="D45" s="8">
        <v>14</v>
      </c>
      <c r="E45" s="8">
        <v>15</v>
      </c>
      <c r="F45" s="8">
        <v>14</v>
      </c>
      <c r="G45" s="8">
        <v>15</v>
      </c>
      <c r="H45" s="18">
        <f t="shared" si="0"/>
        <v>93.333333333333329</v>
      </c>
      <c r="I45" s="18" t="str">
        <f t="shared" si="1"/>
        <v>Y</v>
      </c>
      <c r="J45" s="18">
        <f t="shared" si="2"/>
        <v>100</v>
      </c>
      <c r="K45" s="18" t="str">
        <f t="shared" si="3"/>
        <v>Y</v>
      </c>
      <c r="L45" s="18">
        <f t="shared" si="4"/>
        <v>93.333333333333329</v>
      </c>
      <c r="M45" s="18" t="str">
        <f t="shared" si="5"/>
        <v>Y</v>
      </c>
      <c r="N45" s="18">
        <f t="shared" si="6"/>
        <v>100</v>
      </c>
      <c r="O45" s="18" t="str">
        <f t="shared" si="7"/>
        <v>Y</v>
      </c>
      <c r="P45" s="2"/>
      <c r="Q45" s="2"/>
      <c r="R45" s="2"/>
      <c r="S45" s="2"/>
      <c r="T45" s="2"/>
      <c r="U45" s="2"/>
      <c r="V45" s="2"/>
      <c r="W45" s="2"/>
      <c r="X45" s="2"/>
      <c r="Y45" s="5"/>
      <c r="Z45" s="5"/>
    </row>
    <row r="46" spans="1:26" ht="19.5" customHeight="1" x14ac:dyDescent="0.2">
      <c r="A46" s="13">
        <v>39</v>
      </c>
      <c r="B46" s="14" t="s">
        <v>114</v>
      </c>
      <c r="C46" s="19" t="s">
        <v>115</v>
      </c>
      <c r="D46" s="8">
        <v>14</v>
      </c>
      <c r="E46" s="8">
        <v>15</v>
      </c>
      <c r="F46" s="8">
        <v>14</v>
      </c>
      <c r="G46" s="8">
        <v>15</v>
      </c>
      <c r="H46" s="18">
        <f t="shared" si="0"/>
        <v>93.333333333333329</v>
      </c>
      <c r="I46" s="18" t="str">
        <f t="shared" si="1"/>
        <v>Y</v>
      </c>
      <c r="J46" s="18">
        <f t="shared" si="2"/>
        <v>100</v>
      </c>
      <c r="K46" s="18" t="str">
        <f t="shared" si="3"/>
        <v>Y</v>
      </c>
      <c r="L46" s="18">
        <f t="shared" si="4"/>
        <v>93.333333333333329</v>
      </c>
      <c r="M46" s="18" t="str">
        <f t="shared" si="5"/>
        <v>Y</v>
      </c>
      <c r="N46" s="18">
        <f t="shared" si="6"/>
        <v>100</v>
      </c>
      <c r="O46" s="18" t="str">
        <f t="shared" si="7"/>
        <v>Y</v>
      </c>
      <c r="P46" s="2"/>
      <c r="Q46" s="2"/>
      <c r="R46" s="2"/>
      <c r="S46" s="2"/>
      <c r="T46" s="2"/>
      <c r="U46" s="2"/>
      <c r="V46" s="2"/>
      <c r="W46" s="2"/>
      <c r="X46" s="2"/>
      <c r="Y46" s="5"/>
      <c r="Z46" s="5"/>
    </row>
    <row r="47" spans="1:26" ht="19.5" customHeight="1" x14ac:dyDescent="0.2">
      <c r="A47" s="13">
        <v>40</v>
      </c>
      <c r="B47" s="14" t="s">
        <v>116</v>
      </c>
      <c r="C47" s="19" t="s">
        <v>117</v>
      </c>
      <c r="D47" s="8">
        <v>14</v>
      </c>
      <c r="E47" s="8">
        <v>15</v>
      </c>
      <c r="F47" s="8">
        <v>14</v>
      </c>
      <c r="G47" s="8">
        <v>15</v>
      </c>
      <c r="H47" s="18">
        <f t="shared" si="0"/>
        <v>93.333333333333329</v>
      </c>
      <c r="I47" s="18" t="str">
        <f t="shared" si="1"/>
        <v>Y</v>
      </c>
      <c r="J47" s="18">
        <f t="shared" si="2"/>
        <v>100</v>
      </c>
      <c r="K47" s="18" t="str">
        <f t="shared" si="3"/>
        <v>Y</v>
      </c>
      <c r="L47" s="18">
        <f t="shared" si="4"/>
        <v>93.333333333333329</v>
      </c>
      <c r="M47" s="18" t="str">
        <f t="shared" si="5"/>
        <v>Y</v>
      </c>
      <c r="N47" s="18">
        <f t="shared" si="6"/>
        <v>100</v>
      </c>
      <c r="O47" s="18" t="str">
        <f t="shared" si="7"/>
        <v>Y</v>
      </c>
      <c r="P47" s="2"/>
      <c r="Q47" s="2"/>
      <c r="R47" s="2"/>
      <c r="S47" s="2"/>
      <c r="T47" s="2"/>
      <c r="U47" s="2"/>
      <c r="V47" s="2"/>
      <c r="W47" s="2"/>
      <c r="X47" s="2"/>
      <c r="Y47" s="5"/>
      <c r="Z47" s="5"/>
    </row>
    <row r="48" spans="1:26" ht="19.5" customHeight="1" x14ac:dyDescent="0.2">
      <c r="A48" s="13">
        <v>41</v>
      </c>
      <c r="B48" s="14" t="s">
        <v>118</v>
      </c>
      <c r="C48" s="19" t="s">
        <v>119</v>
      </c>
      <c r="D48" s="8">
        <v>14</v>
      </c>
      <c r="E48" s="8">
        <v>15</v>
      </c>
      <c r="F48" s="8">
        <v>14</v>
      </c>
      <c r="G48" s="8">
        <v>15</v>
      </c>
      <c r="H48" s="18">
        <f t="shared" si="0"/>
        <v>93.333333333333329</v>
      </c>
      <c r="I48" s="18" t="str">
        <f t="shared" si="1"/>
        <v>Y</v>
      </c>
      <c r="J48" s="18">
        <f t="shared" si="2"/>
        <v>100</v>
      </c>
      <c r="K48" s="18" t="str">
        <f t="shared" si="3"/>
        <v>Y</v>
      </c>
      <c r="L48" s="18">
        <f t="shared" si="4"/>
        <v>93.333333333333329</v>
      </c>
      <c r="M48" s="18" t="str">
        <f t="shared" si="5"/>
        <v>Y</v>
      </c>
      <c r="N48" s="18">
        <f t="shared" si="6"/>
        <v>100</v>
      </c>
      <c r="O48" s="18" t="str">
        <f t="shared" si="7"/>
        <v>Y</v>
      </c>
      <c r="P48" s="2"/>
      <c r="Q48" s="2"/>
      <c r="R48" s="2"/>
      <c r="S48" s="2"/>
      <c r="T48" s="2"/>
      <c r="U48" s="2"/>
      <c r="V48" s="2"/>
      <c r="W48" s="2"/>
      <c r="X48" s="2"/>
      <c r="Y48" s="5"/>
      <c r="Z48" s="5"/>
    </row>
    <row r="49" spans="1:26" ht="19.5" customHeight="1" x14ac:dyDescent="0.2">
      <c r="A49" s="13">
        <v>42</v>
      </c>
      <c r="B49" s="14" t="s">
        <v>120</v>
      </c>
      <c r="C49" s="19" t="s">
        <v>121</v>
      </c>
      <c r="D49" s="8">
        <v>14</v>
      </c>
      <c r="E49" s="8">
        <v>15</v>
      </c>
      <c r="F49" s="8">
        <v>14</v>
      </c>
      <c r="G49" s="8">
        <v>15</v>
      </c>
      <c r="H49" s="18">
        <f t="shared" si="0"/>
        <v>93.333333333333329</v>
      </c>
      <c r="I49" s="18" t="str">
        <f t="shared" si="1"/>
        <v>Y</v>
      </c>
      <c r="J49" s="18">
        <f t="shared" si="2"/>
        <v>100</v>
      </c>
      <c r="K49" s="18" t="str">
        <f t="shared" si="3"/>
        <v>Y</v>
      </c>
      <c r="L49" s="18">
        <f t="shared" si="4"/>
        <v>93.333333333333329</v>
      </c>
      <c r="M49" s="18" t="str">
        <f t="shared" si="5"/>
        <v>Y</v>
      </c>
      <c r="N49" s="18">
        <f t="shared" si="6"/>
        <v>100</v>
      </c>
      <c r="O49" s="18" t="str">
        <f t="shared" si="7"/>
        <v>Y</v>
      </c>
      <c r="P49" s="2"/>
      <c r="Q49" s="2"/>
      <c r="R49" s="2"/>
      <c r="S49" s="2"/>
      <c r="T49" s="2"/>
      <c r="U49" s="2"/>
      <c r="V49" s="2"/>
      <c r="W49" s="2"/>
      <c r="X49" s="2"/>
      <c r="Y49" s="5"/>
      <c r="Z49" s="5"/>
    </row>
    <row r="50" spans="1:26" ht="19.5" customHeight="1" x14ac:dyDescent="0.2">
      <c r="A50" s="13">
        <v>43</v>
      </c>
      <c r="B50" s="14" t="s">
        <v>122</v>
      </c>
      <c r="C50" s="19" t="s">
        <v>123</v>
      </c>
      <c r="D50" s="8">
        <v>14</v>
      </c>
      <c r="E50" s="8">
        <v>15</v>
      </c>
      <c r="F50" s="8">
        <v>14</v>
      </c>
      <c r="G50" s="8">
        <v>15</v>
      </c>
      <c r="H50" s="18">
        <f t="shared" si="0"/>
        <v>93.333333333333329</v>
      </c>
      <c r="I50" s="18" t="str">
        <f t="shared" si="1"/>
        <v>Y</v>
      </c>
      <c r="J50" s="18">
        <f t="shared" si="2"/>
        <v>100</v>
      </c>
      <c r="K50" s="18" t="str">
        <f t="shared" si="3"/>
        <v>Y</v>
      </c>
      <c r="L50" s="18">
        <f t="shared" si="4"/>
        <v>93.333333333333329</v>
      </c>
      <c r="M50" s="18" t="str">
        <f t="shared" si="5"/>
        <v>Y</v>
      </c>
      <c r="N50" s="18">
        <f t="shared" si="6"/>
        <v>100</v>
      </c>
      <c r="O50" s="18" t="str">
        <f t="shared" si="7"/>
        <v>Y</v>
      </c>
      <c r="P50" s="2"/>
      <c r="Q50" s="2"/>
      <c r="R50" s="2"/>
      <c r="S50" s="2"/>
      <c r="T50" s="2"/>
      <c r="U50" s="2"/>
      <c r="V50" s="2"/>
      <c r="W50" s="2"/>
      <c r="X50" s="2"/>
      <c r="Y50" s="5"/>
      <c r="Z50" s="5"/>
    </row>
    <row r="51" spans="1:26" ht="19.5" customHeight="1" x14ac:dyDescent="0.2">
      <c r="A51" s="13">
        <v>44</v>
      </c>
      <c r="B51" s="14" t="s">
        <v>124</v>
      </c>
      <c r="C51" s="19" t="s">
        <v>125</v>
      </c>
      <c r="D51" s="8">
        <v>14</v>
      </c>
      <c r="E51" s="8">
        <v>15</v>
      </c>
      <c r="F51" s="8">
        <v>14</v>
      </c>
      <c r="G51" s="8">
        <v>15</v>
      </c>
      <c r="H51" s="18">
        <f t="shared" si="0"/>
        <v>93.333333333333329</v>
      </c>
      <c r="I51" s="18" t="str">
        <f t="shared" si="1"/>
        <v>Y</v>
      </c>
      <c r="J51" s="18">
        <f t="shared" si="2"/>
        <v>100</v>
      </c>
      <c r="K51" s="18" t="str">
        <f t="shared" si="3"/>
        <v>Y</v>
      </c>
      <c r="L51" s="18">
        <f t="shared" si="4"/>
        <v>93.333333333333329</v>
      </c>
      <c r="M51" s="18" t="str">
        <f t="shared" si="5"/>
        <v>Y</v>
      </c>
      <c r="N51" s="18">
        <f t="shared" si="6"/>
        <v>100</v>
      </c>
      <c r="O51" s="18" t="str">
        <f t="shared" si="7"/>
        <v>Y</v>
      </c>
      <c r="P51" s="2"/>
      <c r="Q51" s="2"/>
      <c r="R51" s="2"/>
      <c r="S51" s="2"/>
      <c r="T51" s="2"/>
      <c r="U51" s="2"/>
      <c r="V51" s="2"/>
      <c r="W51" s="2"/>
      <c r="X51" s="2"/>
      <c r="Y51" s="5"/>
      <c r="Z51" s="5"/>
    </row>
    <row r="52" spans="1:26" ht="19.5" customHeight="1" x14ac:dyDescent="0.2">
      <c r="A52" s="13">
        <v>45</v>
      </c>
      <c r="B52" s="14" t="s">
        <v>126</v>
      </c>
      <c r="C52" s="19" t="s">
        <v>127</v>
      </c>
      <c r="D52" s="8">
        <v>14</v>
      </c>
      <c r="E52" s="8">
        <v>15</v>
      </c>
      <c r="F52" s="8">
        <v>14</v>
      </c>
      <c r="G52" s="8">
        <v>15</v>
      </c>
      <c r="H52" s="18">
        <f t="shared" si="0"/>
        <v>93.333333333333329</v>
      </c>
      <c r="I52" s="18" t="str">
        <f t="shared" si="1"/>
        <v>Y</v>
      </c>
      <c r="J52" s="18">
        <f t="shared" si="2"/>
        <v>100</v>
      </c>
      <c r="K52" s="18" t="str">
        <f t="shared" si="3"/>
        <v>Y</v>
      </c>
      <c r="L52" s="18">
        <f t="shared" si="4"/>
        <v>93.333333333333329</v>
      </c>
      <c r="M52" s="18" t="str">
        <f t="shared" si="5"/>
        <v>Y</v>
      </c>
      <c r="N52" s="18">
        <f t="shared" si="6"/>
        <v>100</v>
      </c>
      <c r="O52" s="18" t="str">
        <f t="shared" si="7"/>
        <v>Y</v>
      </c>
      <c r="P52" s="2"/>
      <c r="Q52" s="2"/>
      <c r="R52" s="2"/>
      <c r="S52" s="2"/>
      <c r="T52" s="2"/>
      <c r="U52" s="2"/>
      <c r="V52" s="2"/>
      <c r="W52" s="2"/>
      <c r="X52" s="2"/>
      <c r="Y52" s="5"/>
      <c r="Z52" s="5"/>
    </row>
    <row r="53" spans="1:26" ht="19.5" customHeight="1" x14ac:dyDescent="0.2">
      <c r="A53" s="13">
        <v>46</v>
      </c>
      <c r="B53" s="14" t="s">
        <v>128</v>
      </c>
      <c r="C53" s="19" t="s">
        <v>129</v>
      </c>
      <c r="D53" s="8">
        <v>14</v>
      </c>
      <c r="E53" s="8">
        <v>15</v>
      </c>
      <c r="F53" s="8">
        <v>14</v>
      </c>
      <c r="G53" s="8">
        <v>15</v>
      </c>
      <c r="H53" s="18">
        <f t="shared" si="0"/>
        <v>93.333333333333329</v>
      </c>
      <c r="I53" s="18" t="str">
        <f t="shared" si="1"/>
        <v>Y</v>
      </c>
      <c r="J53" s="18">
        <f t="shared" si="2"/>
        <v>100</v>
      </c>
      <c r="K53" s="18" t="str">
        <f t="shared" si="3"/>
        <v>Y</v>
      </c>
      <c r="L53" s="18">
        <f t="shared" si="4"/>
        <v>93.333333333333329</v>
      </c>
      <c r="M53" s="18" t="str">
        <f t="shared" si="5"/>
        <v>Y</v>
      </c>
      <c r="N53" s="18">
        <f t="shared" si="6"/>
        <v>100</v>
      </c>
      <c r="O53" s="18" t="str">
        <f t="shared" si="7"/>
        <v>Y</v>
      </c>
      <c r="P53" s="2"/>
      <c r="Q53" s="2"/>
      <c r="R53" s="2"/>
      <c r="S53" s="2"/>
      <c r="T53" s="2"/>
      <c r="U53" s="2"/>
      <c r="V53" s="2"/>
      <c r="W53" s="2"/>
      <c r="X53" s="2"/>
      <c r="Y53" s="5"/>
      <c r="Z53" s="5"/>
    </row>
    <row r="54" spans="1:26" ht="19.5" customHeight="1" x14ac:dyDescent="0.2">
      <c r="A54" s="13">
        <v>47</v>
      </c>
      <c r="B54" s="14" t="s">
        <v>130</v>
      </c>
      <c r="C54" s="19" t="s">
        <v>131</v>
      </c>
      <c r="D54" s="8">
        <v>14</v>
      </c>
      <c r="E54" s="8">
        <v>15</v>
      </c>
      <c r="F54" s="8">
        <v>14</v>
      </c>
      <c r="G54" s="8">
        <v>15</v>
      </c>
      <c r="H54" s="18">
        <f t="shared" si="0"/>
        <v>93.333333333333329</v>
      </c>
      <c r="I54" s="18" t="str">
        <f t="shared" si="1"/>
        <v>Y</v>
      </c>
      <c r="J54" s="18">
        <f t="shared" si="2"/>
        <v>100</v>
      </c>
      <c r="K54" s="18" t="str">
        <f t="shared" si="3"/>
        <v>Y</v>
      </c>
      <c r="L54" s="18">
        <f t="shared" si="4"/>
        <v>93.333333333333329</v>
      </c>
      <c r="M54" s="18" t="str">
        <f t="shared" si="5"/>
        <v>Y</v>
      </c>
      <c r="N54" s="18">
        <f t="shared" si="6"/>
        <v>100</v>
      </c>
      <c r="O54" s="18" t="str">
        <f t="shared" si="7"/>
        <v>Y</v>
      </c>
      <c r="P54" s="2"/>
      <c r="Q54" s="2"/>
      <c r="R54" s="2"/>
      <c r="S54" s="2"/>
      <c r="T54" s="2"/>
      <c r="U54" s="2"/>
      <c r="V54" s="2"/>
      <c r="W54" s="2"/>
      <c r="X54" s="2"/>
      <c r="Y54" s="5"/>
      <c r="Z54" s="5"/>
    </row>
    <row r="55" spans="1:26" ht="19.5" customHeight="1" x14ac:dyDescent="0.2">
      <c r="A55" s="13">
        <v>48</v>
      </c>
      <c r="B55" s="14" t="s">
        <v>132</v>
      </c>
      <c r="C55" s="19" t="s">
        <v>133</v>
      </c>
      <c r="D55" s="8">
        <v>14</v>
      </c>
      <c r="E55" s="8">
        <v>15</v>
      </c>
      <c r="F55" s="8">
        <v>14</v>
      </c>
      <c r="G55" s="8">
        <v>15</v>
      </c>
      <c r="H55" s="18">
        <f t="shared" si="0"/>
        <v>93.333333333333329</v>
      </c>
      <c r="I55" s="18" t="str">
        <f t="shared" si="1"/>
        <v>Y</v>
      </c>
      <c r="J55" s="18">
        <f t="shared" si="2"/>
        <v>100</v>
      </c>
      <c r="K55" s="18" t="str">
        <f t="shared" si="3"/>
        <v>Y</v>
      </c>
      <c r="L55" s="18">
        <f t="shared" si="4"/>
        <v>93.333333333333329</v>
      </c>
      <c r="M55" s="18" t="str">
        <f t="shared" si="5"/>
        <v>Y</v>
      </c>
      <c r="N55" s="18">
        <f t="shared" si="6"/>
        <v>100</v>
      </c>
      <c r="O55" s="18" t="str">
        <f t="shared" si="7"/>
        <v>Y</v>
      </c>
      <c r="P55" s="2"/>
      <c r="Q55" s="2"/>
      <c r="R55" s="2"/>
      <c r="S55" s="2"/>
      <c r="T55" s="2"/>
      <c r="U55" s="2"/>
      <c r="V55" s="2"/>
      <c r="W55" s="2"/>
      <c r="X55" s="2"/>
      <c r="Y55" s="5"/>
      <c r="Z55" s="5"/>
    </row>
    <row r="56" spans="1:26" ht="19.5" customHeight="1" x14ac:dyDescent="0.2">
      <c r="A56" s="13">
        <v>49</v>
      </c>
      <c r="B56" s="14" t="s">
        <v>134</v>
      </c>
      <c r="C56" s="19" t="s">
        <v>135</v>
      </c>
      <c r="D56" s="8">
        <v>14</v>
      </c>
      <c r="E56" s="8">
        <v>15</v>
      </c>
      <c r="F56" s="8">
        <v>14</v>
      </c>
      <c r="G56" s="8">
        <v>15</v>
      </c>
      <c r="H56" s="18">
        <f t="shared" si="0"/>
        <v>93.333333333333329</v>
      </c>
      <c r="I56" s="18" t="str">
        <f t="shared" si="1"/>
        <v>Y</v>
      </c>
      <c r="J56" s="18">
        <f t="shared" si="2"/>
        <v>100</v>
      </c>
      <c r="K56" s="18" t="str">
        <f t="shared" si="3"/>
        <v>Y</v>
      </c>
      <c r="L56" s="18">
        <f t="shared" si="4"/>
        <v>93.333333333333329</v>
      </c>
      <c r="M56" s="18" t="str">
        <f t="shared" si="5"/>
        <v>Y</v>
      </c>
      <c r="N56" s="18">
        <f t="shared" si="6"/>
        <v>100</v>
      </c>
      <c r="O56" s="18" t="str">
        <f t="shared" si="7"/>
        <v>Y</v>
      </c>
      <c r="P56" s="2"/>
      <c r="Q56" s="2"/>
      <c r="R56" s="2"/>
      <c r="S56" s="2"/>
      <c r="T56" s="2"/>
      <c r="U56" s="2"/>
      <c r="V56" s="2"/>
      <c r="W56" s="2"/>
      <c r="X56" s="2"/>
      <c r="Y56" s="5"/>
      <c r="Z56" s="5"/>
    </row>
    <row r="57" spans="1:26" ht="19.5" customHeight="1" x14ac:dyDescent="0.2">
      <c r="A57" s="13">
        <v>50</v>
      </c>
      <c r="B57" s="14" t="s">
        <v>136</v>
      </c>
      <c r="C57" s="19" t="s">
        <v>137</v>
      </c>
      <c r="D57" s="8">
        <v>14</v>
      </c>
      <c r="E57" s="8">
        <v>15</v>
      </c>
      <c r="F57" s="8">
        <v>14</v>
      </c>
      <c r="G57" s="8">
        <v>15</v>
      </c>
      <c r="H57" s="18">
        <f t="shared" si="0"/>
        <v>93.333333333333329</v>
      </c>
      <c r="I57" s="18" t="str">
        <f t="shared" si="1"/>
        <v>Y</v>
      </c>
      <c r="J57" s="18">
        <f t="shared" si="2"/>
        <v>100</v>
      </c>
      <c r="K57" s="18" t="str">
        <f t="shared" si="3"/>
        <v>Y</v>
      </c>
      <c r="L57" s="18">
        <f t="shared" si="4"/>
        <v>93.333333333333329</v>
      </c>
      <c r="M57" s="18" t="str">
        <f t="shared" si="5"/>
        <v>Y</v>
      </c>
      <c r="N57" s="18">
        <f t="shared" si="6"/>
        <v>100</v>
      </c>
      <c r="O57" s="18" t="str">
        <f t="shared" si="7"/>
        <v>Y</v>
      </c>
      <c r="P57" s="2"/>
      <c r="Q57" s="2"/>
      <c r="R57" s="2"/>
      <c r="S57" s="2"/>
      <c r="T57" s="2"/>
      <c r="U57" s="2"/>
      <c r="V57" s="2"/>
      <c r="W57" s="2"/>
      <c r="X57" s="2"/>
      <c r="Y57" s="5"/>
      <c r="Z57" s="5"/>
    </row>
    <row r="58" spans="1:26" ht="19.5" customHeight="1" x14ac:dyDescent="0.2">
      <c r="A58" s="13">
        <v>51</v>
      </c>
      <c r="B58" s="14" t="s">
        <v>138</v>
      </c>
      <c r="C58" s="19" t="s">
        <v>139</v>
      </c>
      <c r="D58" s="8">
        <v>14</v>
      </c>
      <c r="E58" s="8">
        <v>15</v>
      </c>
      <c r="F58" s="8">
        <v>14</v>
      </c>
      <c r="G58" s="8">
        <v>15</v>
      </c>
      <c r="H58" s="18">
        <f t="shared" si="0"/>
        <v>93.333333333333329</v>
      </c>
      <c r="I58" s="18" t="str">
        <f t="shared" si="1"/>
        <v>Y</v>
      </c>
      <c r="J58" s="18">
        <f t="shared" si="2"/>
        <v>100</v>
      </c>
      <c r="K58" s="18" t="str">
        <f t="shared" si="3"/>
        <v>Y</v>
      </c>
      <c r="L58" s="18">
        <f t="shared" si="4"/>
        <v>93.333333333333329</v>
      </c>
      <c r="M58" s="18" t="str">
        <f t="shared" si="5"/>
        <v>Y</v>
      </c>
      <c r="N58" s="18">
        <f t="shared" si="6"/>
        <v>100</v>
      </c>
      <c r="O58" s="18" t="str">
        <f t="shared" si="7"/>
        <v>Y</v>
      </c>
      <c r="P58" s="2"/>
      <c r="Q58" s="2"/>
      <c r="R58" s="2"/>
      <c r="S58" s="2"/>
      <c r="T58" s="2"/>
      <c r="U58" s="2"/>
      <c r="V58" s="2"/>
      <c r="W58" s="2"/>
      <c r="X58" s="2"/>
      <c r="Y58" s="5"/>
      <c r="Z58" s="5"/>
    </row>
    <row r="59" spans="1:26" ht="19.5" customHeight="1" x14ac:dyDescent="0.2">
      <c r="A59" s="13">
        <v>52</v>
      </c>
      <c r="B59" s="14" t="s">
        <v>140</v>
      </c>
      <c r="C59" s="19" t="s">
        <v>141</v>
      </c>
      <c r="D59" s="8">
        <v>14</v>
      </c>
      <c r="E59" s="8">
        <v>15</v>
      </c>
      <c r="F59" s="8">
        <v>14</v>
      </c>
      <c r="G59" s="8">
        <v>15</v>
      </c>
      <c r="H59" s="18">
        <f t="shared" si="0"/>
        <v>93.333333333333329</v>
      </c>
      <c r="I59" s="18" t="str">
        <f t="shared" si="1"/>
        <v>Y</v>
      </c>
      <c r="J59" s="18">
        <f t="shared" si="2"/>
        <v>100</v>
      </c>
      <c r="K59" s="18" t="str">
        <f t="shared" si="3"/>
        <v>Y</v>
      </c>
      <c r="L59" s="18">
        <f t="shared" si="4"/>
        <v>93.333333333333329</v>
      </c>
      <c r="M59" s="18" t="str">
        <f t="shared" si="5"/>
        <v>Y</v>
      </c>
      <c r="N59" s="18">
        <f t="shared" si="6"/>
        <v>100</v>
      </c>
      <c r="O59" s="18" t="str">
        <f t="shared" si="7"/>
        <v>Y</v>
      </c>
      <c r="P59" s="2"/>
      <c r="Q59" s="2"/>
      <c r="R59" s="2"/>
      <c r="S59" s="2"/>
      <c r="T59" s="2"/>
      <c r="U59" s="2"/>
      <c r="V59" s="2"/>
      <c r="W59" s="2"/>
      <c r="X59" s="2"/>
      <c r="Y59" s="5"/>
      <c r="Z59" s="5"/>
    </row>
    <row r="60" spans="1:26" ht="19.5" customHeight="1" x14ac:dyDescent="0.2">
      <c r="A60" s="13">
        <v>53</v>
      </c>
      <c r="B60" s="14" t="s">
        <v>142</v>
      </c>
      <c r="C60" s="19" t="s">
        <v>143</v>
      </c>
      <c r="D60" s="8">
        <v>14</v>
      </c>
      <c r="E60" s="8">
        <v>15</v>
      </c>
      <c r="F60" s="8">
        <v>14</v>
      </c>
      <c r="G60" s="8">
        <v>15</v>
      </c>
      <c r="H60" s="18">
        <f t="shared" si="0"/>
        <v>93.333333333333329</v>
      </c>
      <c r="I60" s="18" t="str">
        <f t="shared" si="1"/>
        <v>Y</v>
      </c>
      <c r="J60" s="18">
        <f t="shared" si="2"/>
        <v>100</v>
      </c>
      <c r="K60" s="18" t="str">
        <f t="shared" si="3"/>
        <v>Y</v>
      </c>
      <c r="L60" s="18">
        <f t="shared" si="4"/>
        <v>93.333333333333329</v>
      </c>
      <c r="M60" s="18" t="str">
        <f t="shared" si="5"/>
        <v>Y</v>
      </c>
      <c r="N60" s="18">
        <f t="shared" si="6"/>
        <v>100</v>
      </c>
      <c r="O60" s="18" t="str">
        <f t="shared" si="7"/>
        <v>Y</v>
      </c>
      <c r="P60" s="2"/>
      <c r="Q60" s="2"/>
      <c r="R60" s="2"/>
      <c r="S60" s="2"/>
      <c r="T60" s="2"/>
      <c r="U60" s="2"/>
      <c r="V60" s="2"/>
      <c r="W60" s="2"/>
      <c r="X60" s="2"/>
      <c r="Y60" s="5"/>
      <c r="Z60" s="5"/>
    </row>
    <row r="61" spans="1:26" ht="15.75" customHeight="1" x14ac:dyDescent="0.2">
      <c r="A61" s="13">
        <v>54</v>
      </c>
      <c r="B61" s="14" t="s">
        <v>144</v>
      </c>
      <c r="C61" s="19" t="s">
        <v>145</v>
      </c>
      <c r="D61" s="8">
        <v>14</v>
      </c>
      <c r="E61" s="8">
        <v>15</v>
      </c>
      <c r="F61" s="8">
        <v>14</v>
      </c>
      <c r="G61" s="8">
        <v>15</v>
      </c>
      <c r="H61" s="18">
        <f t="shared" si="0"/>
        <v>93.333333333333329</v>
      </c>
      <c r="I61" s="18" t="str">
        <f t="shared" si="1"/>
        <v>Y</v>
      </c>
      <c r="J61" s="18">
        <f t="shared" si="2"/>
        <v>100</v>
      </c>
      <c r="K61" s="18" t="str">
        <f t="shared" si="3"/>
        <v>Y</v>
      </c>
      <c r="L61" s="18">
        <f t="shared" si="4"/>
        <v>93.333333333333329</v>
      </c>
      <c r="M61" s="18" t="str">
        <f t="shared" si="5"/>
        <v>Y</v>
      </c>
      <c r="N61" s="18">
        <f t="shared" si="6"/>
        <v>100</v>
      </c>
      <c r="O61" s="18" t="str">
        <f t="shared" si="7"/>
        <v>Y</v>
      </c>
      <c r="P61" s="2"/>
      <c r="Q61" s="2"/>
      <c r="R61" s="2"/>
      <c r="S61" s="2"/>
      <c r="T61" s="2"/>
      <c r="U61" s="2"/>
      <c r="V61" s="2"/>
      <c r="W61" s="2"/>
      <c r="X61" s="2"/>
      <c r="Y61" s="5"/>
      <c r="Z61" s="5"/>
    </row>
    <row r="62" spans="1:26" ht="19.5" customHeight="1" x14ac:dyDescent="0.2">
      <c r="A62" s="13">
        <v>55</v>
      </c>
      <c r="B62" s="14" t="s">
        <v>146</v>
      </c>
      <c r="C62" s="19" t="s">
        <v>147</v>
      </c>
      <c r="D62" s="8">
        <v>14</v>
      </c>
      <c r="E62" s="8">
        <v>15</v>
      </c>
      <c r="F62" s="8">
        <v>14</v>
      </c>
      <c r="G62" s="8">
        <v>15</v>
      </c>
      <c r="H62" s="18">
        <f t="shared" si="0"/>
        <v>93.333333333333329</v>
      </c>
      <c r="I62" s="18" t="str">
        <f t="shared" si="1"/>
        <v>Y</v>
      </c>
      <c r="J62" s="18">
        <f t="shared" si="2"/>
        <v>100</v>
      </c>
      <c r="K62" s="18" t="str">
        <f t="shared" si="3"/>
        <v>Y</v>
      </c>
      <c r="L62" s="18">
        <f t="shared" si="4"/>
        <v>93.333333333333329</v>
      </c>
      <c r="M62" s="18" t="str">
        <f t="shared" si="5"/>
        <v>Y</v>
      </c>
      <c r="N62" s="18">
        <f t="shared" si="6"/>
        <v>100</v>
      </c>
      <c r="O62" s="18" t="str">
        <f t="shared" si="7"/>
        <v>Y</v>
      </c>
      <c r="P62" s="2"/>
      <c r="Q62" s="2"/>
      <c r="R62" s="2"/>
      <c r="S62" s="2"/>
      <c r="T62" s="2"/>
      <c r="U62" s="2"/>
      <c r="V62" s="2"/>
      <c r="W62" s="2"/>
      <c r="X62" s="2"/>
      <c r="Y62" s="5"/>
      <c r="Z62" s="5"/>
    </row>
    <row r="63" spans="1:26" ht="19.5" customHeight="1" x14ac:dyDescent="0.2">
      <c r="A63" s="13">
        <v>56</v>
      </c>
      <c r="B63" s="14" t="s">
        <v>148</v>
      </c>
      <c r="C63" s="19" t="s">
        <v>149</v>
      </c>
      <c r="D63" s="8">
        <v>14</v>
      </c>
      <c r="E63" s="8">
        <v>15</v>
      </c>
      <c r="F63" s="8">
        <v>14</v>
      </c>
      <c r="G63" s="8">
        <v>15</v>
      </c>
      <c r="H63" s="18">
        <f t="shared" si="0"/>
        <v>93.333333333333329</v>
      </c>
      <c r="I63" s="18" t="str">
        <f t="shared" si="1"/>
        <v>Y</v>
      </c>
      <c r="J63" s="18">
        <f t="shared" si="2"/>
        <v>100</v>
      </c>
      <c r="K63" s="18" t="str">
        <f t="shared" si="3"/>
        <v>Y</v>
      </c>
      <c r="L63" s="18">
        <f t="shared" si="4"/>
        <v>93.333333333333329</v>
      </c>
      <c r="M63" s="18" t="str">
        <f t="shared" si="5"/>
        <v>Y</v>
      </c>
      <c r="N63" s="18">
        <f t="shared" si="6"/>
        <v>100</v>
      </c>
      <c r="O63" s="18" t="str">
        <f t="shared" si="7"/>
        <v>Y</v>
      </c>
      <c r="P63" s="2"/>
      <c r="Q63" s="2"/>
      <c r="R63" s="2"/>
      <c r="S63" s="2"/>
      <c r="T63" s="2"/>
      <c r="U63" s="2"/>
      <c r="V63" s="2"/>
      <c r="W63" s="2"/>
      <c r="X63" s="2"/>
      <c r="Y63" s="5"/>
      <c r="Z63" s="5"/>
    </row>
    <row r="64" spans="1:26" ht="19.5" customHeight="1" x14ac:dyDescent="0.2">
      <c r="A64" s="13">
        <v>57</v>
      </c>
      <c r="B64" s="14" t="s">
        <v>150</v>
      </c>
      <c r="C64" s="19" t="s">
        <v>151</v>
      </c>
      <c r="D64" s="8">
        <v>14</v>
      </c>
      <c r="E64" s="8">
        <v>15</v>
      </c>
      <c r="F64" s="8">
        <v>14</v>
      </c>
      <c r="G64" s="8">
        <v>15</v>
      </c>
      <c r="H64" s="18">
        <f t="shared" si="0"/>
        <v>93.333333333333329</v>
      </c>
      <c r="I64" s="18" t="str">
        <f t="shared" si="1"/>
        <v>Y</v>
      </c>
      <c r="J64" s="18">
        <f t="shared" si="2"/>
        <v>100</v>
      </c>
      <c r="K64" s="18" t="str">
        <f t="shared" si="3"/>
        <v>Y</v>
      </c>
      <c r="L64" s="18">
        <f t="shared" si="4"/>
        <v>93.333333333333329</v>
      </c>
      <c r="M64" s="18" t="str">
        <f t="shared" si="5"/>
        <v>Y</v>
      </c>
      <c r="N64" s="18">
        <f t="shared" si="6"/>
        <v>100</v>
      </c>
      <c r="O64" s="18" t="str">
        <f t="shared" si="7"/>
        <v>Y</v>
      </c>
      <c r="P64" s="2"/>
      <c r="Q64" s="2"/>
      <c r="R64" s="2"/>
      <c r="S64" s="2"/>
      <c r="T64" s="2"/>
      <c r="U64" s="2"/>
      <c r="V64" s="2"/>
      <c r="W64" s="2"/>
      <c r="X64" s="2"/>
      <c r="Y64" s="5"/>
      <c r="Z64" s="5"/>
    </row>
    <row r="65" spans="1:26" ht="19.5" customHeight="1" x14ac:dyDescent="0.2">
      <c r="A65" s="13">
        <v>58</v>
      </c>
      <c r="B65" s="14" t="s">
        <v>152</v>
      </c>
      <c r="C65" s="19" t="s">
        <v>153</v>
      </c>
      <c r="D65" s="8">
        <v>14</v>
      </c>
      <c r="E65" s="8">
        <v>15</v>
      </c>
      <c r="F65" s="8">
        <v>14</v>
      </c>
      <c r="G65" s="8">
        <v>15</v>
      </c>
      <c r="H65" s="18">
        <f t="shared" si="0"/>
        <v>93.333333333333329</v>
      </c>
      <c r="I65" s="18" t="str">
        <f t="shared" si="1"/>
        <v>Y</v>
      </c>
      <c r="J65" s="18">
        <f t="shared" si="2"/>
        <v>100</v>
      </c>
      <c r="K65" s="18" t="str">
        <f t="shared" si="3"/>
        <v>Y</v>
      </c>
      <c r="L65" s="18">
        <f t="shared" si="4"/>
        <v>93.333333333333329</v>
      </c>
      <c r="M65" s="18" t="str">
        <f t="shared" si="5"/>
        <v>Y</v>
      </c>
      <c r="N65" s="18">
        <f t="shared" si="6"/>
        <v>100</v>
      </c>
      <c r="O65" s="18" t="str">
        <f t="shared" si="7"/>
        <v>Y</v>
      </c>
      <c r="P65" s="2"/>
      <c r="Q65" s="20"/>
      <c r="R65" s="2"/>
      <c r="S65" s="2"/>
      <c r="T65" s="2"/>
      <c r="U65" s="2"/>
      <c r="V65" s="2"/>
      <c r="W65" s="2"/>
      <c r="X65" s="2"/>
      <c r="Y65" s="5"/>
      <c r="Z65" s="5"/>
    </row>
    <row r="66" spans="1:26" ht="15.75" customHeight="1" x14ac:dyDescent="0.2">
      <c r="A66" s="13">
        <v>59</v>
      </c>
      <c r="B66" s="14" t="s">
        <v>154</v>
      </c>
      <c r="C66" s="19" t="s">
        <v>155</v>
      </c>
      <c r="D66" s="8">
        <v>14</v>
      </c>
      <c r="E66" s="8">
        <v>15</v>
      </c>
      <c r="F66" s="8">
        <v>14</v>
      </c>
      <c r="G66" s="8">
        <v>15</v>
      </c>
      <c r="H66" s="18">
        <f t="shared" si="0"/>
        <v>93.333333333333329</v>
      </c>
      <c r="I66" s="18" t="str">
        <f t="shared" si="1"/>
        <v>Y</v>
      </c>
      <c r="J66" s="18">
        <f t="shared" si="2"/>
        <v>100</v>
      </c>
      <c r="K66" s="18" t="str">
        <f t="shared" si="3"/>
        <v>Y</v>
      </c>
      <c r="L66" s="18">
        <f t="shared" si="4"/>
        <v>93.333333333333329</v>
      </c>
      <c r="M66" s="18" t="str">
        <f t="shared" si="5"/>
        <v>Y</v>
      </c>
      <c r="N66" s="18">
        <f t="shared" si="6"/>
        <v>100</v>
      </c>
      <c r="O66" s="18" t="str">
        <f t="shared" si="7"/>
        <v>Y</v>
      </c>
      <c r="P66" s="2"/>
      <c r="Q66" s="20"/>
      <c r="R66" s="2"/>
      <c r="S66" s="2"/>
      <c r="T66" s="2"/>
      <c r="U66" s="2"/>
      <c r="V66" s="2"/>
      <c r="W66" s="2"/>
      <c r="X66" s="2"/>
      <c r="Y66" s="5"/>
      <c r="Z66" s="5"/>
    </row>
    <row r="67" spans="1:26" ht="15.75" customHeight="1" x14ac:dyDescent="0.2">
      <c r="A67" s="13">
        <v>60</v>
      </c>
      <c r="B67" s="14" t="s">
        <v>156</v>
      </c>
      <c r="C67" s="19" t="s">
        <v>157</v>
      </c>
      <c r="D67" s="8">
        <v>14</v>
      </c>
      <c r="E67" s="8">
        <v>15</v>
      </c>
      <c r="F67" s="8">
        <v>14</v>
      </c>
      <c r="G67" s="8">
        <v>15</v>
      </c>
      <c r="H67" s="18">
        <f t="shared" si="0"/>
        <v>93.333333333333329</v>
      </c>
      <c r="I67" s="18" t="str">
        <f t="shared" si="1"/>
        <v>Y</v>
      </c>
      <c r="J67" s="18">
        <f t="shared" si="2"/>
        <v>100</v>
      </c>
      <c r="K67" s="18" t="str">
        <f t="shared" si="3"/>
        <v>Y</v>
      </c>
      <c r="L67" s="18">
        <f t="shared" si="4"/>
        <v>93.333333333333329</v>
      </c>
      <c r="M67" s="18" t="str">
        <f t="shared" si="5"/>
        <v>Y</v>
      </c>
      <c r="N67" s="18">
        <f t="shared" si="6"/>
        <v>100</v>
      </c>
      <c r="O67" s="18" t="str">
        <f t="shared" si="7"/>
        <v>Y</v>
      </c>
      <c r="P67" s="2"/>
      <c r="Q67" s="20"/>
      <c r="R67" s="2"/>
      <c r="S67" s="2"/>
      <c r="T67" s="2"/>
      <c r="U67" s="2"/>
      <c r="V67" s="2"/>
      <c r="W67" s="2"/>
      <c r="X67" s="2"/>
      <c r="Y67" s="5"/>
      <c r="Z67" s="5"/>
    </row>
    <row r="68" spans="1:26" ht="19.5" customHeight="1" x14ac:dyDescent="0.2">
      <c r="A68" s="13">
        <v>61</v>
      </c>
      <c r="B68" s="14" t="s">
        <v>158</v>
      </c>
      <c r="C68" s="19" t="s">
        <v>159</v>
      </c>
      <c r="D68" s="8">
        <v>14</v>
      </c>
      <c r="E68" s="8">
        <v>15</v>
      </c>
      <c r="F68" s="8">
        <v>14</v>
      </c>
      <c r="G68" s="8">
        <v>15</v>
      </c>
      <c r="H68" s="18">
        <f t="shared" si="0"/>
        <v>93.333333333333329</v>
      </c>
      <c r="I68" s="18" t="str">
        <f t="shared" si="1"/>
        <v>Y</v>
      </c>
      <c r="J68" s="18">
        <f t="shared" si="2"/>
        <v>100</v>
      </c>
      <c r="K68" s="18" t="str">
        <f t="shared" si="3"/>
        <v>Y</v>
      </c>
      <c r="L68" s="18">
        <f t="shared" si="4"/>
        <v>93.333333333333329</v>
      </c>
      <c r="M68" s="18" t="str">
        <f t="shared" si="5"/>
        <v>Y</v>
      </c>
      <c r="N68" s="18">
        <f t="shared" si="6"/>
        <v>100</v>
      </c>
      <c r="O68" s="18" t="str">
        <f t="shared" si="7"/>
        <v>Y</v>
      </c>
      <c r="P68" s="2"/>
      <c r="Q68" s="20"/>
      <c r="R68" s="2"/>
      <c r="S68" s="2"/>
      <c r="T68" s="2"/>
      <c r="U68" s="2"/>
      <c r="V68" s="2"/>
      <c r="W68" s="2"/>
      <c r="X68" s="2"/>
      <c r="Y68" s="5"/>
      <c r="Z68" s="5"/>
    </row>
    <row r="69" spans="1:26" ht="19.5" customHeight="1" x14ac:dyDescent="0.2">
      <c r="A69" s="13">
        <v>62</v>
      </c>
      <c r="B69" s="21" t="s">
        <v>160</v>
      </c>
      <c r="C69" s="22" t="s">
        <v>161</v>
      </c>
      <c r="D69" s="8">
        <v>14</v>
      </c>
      <c r="E69" s="8">
        <v>15</v>
      </c>
      <c r="F69" s="8">
        <v>14</v>
      </c>
      <c r="G69" s="8">
        <v>15</v>
      </c>
      <c r="H69" s="18">
        <f t="shared" si="0"/>
        <v>93.333333333333329</v>
      </c>
      <c r="I69" s="18" t="str">
        <f t="shared" si="1"/>
        <v>Y</v>
      </c>
      <c r="J69" s="18">
        <f t="shared" si="2"/>
        <v>100</v>
      </c>
      <c r="K69" s="18" t="str">
        <f t="shared" si="3"/>
        <v>Y</v>
      </c>
      <c r="L69" s="18">
        <f t="shared" si="4"/>
        <v>93.333333333333329</v>
      </c>
      <c r="M69" s="18" t="str">
        <f t="shared" si="5"/>
        <v>Y</v>
      </c>
      <c r="N69" s="18">
        <f t="shared" si="6"/>
        <v>100</v>
      </c>
      <c r="O69" s="18" t="str">
        <f t="shared" si="7"/>
        <v>Y</v>
      </c>
      <c r="P69" s="2"/>
      <c r="Q69" s="20"/>
      <c r="R69" s="2"/>
      <c r="S69" s="2"/>
      <c r="T69" s="2"/>
      <c r="U69" s="2"/>
      <c r="V69" s="2"/>
      <c r="W69" s="2"/>
      <c r="X69" s="2"/>
      <c r="Y69" s="5"/>
      <c r="Z69" s="5"/>
    </row>
    <row r="70" spans="1:26" ht="19.5" customHeight="1" x14ac:dyDescent="0.2">
      <c r="A70" s="13">
        <v>63</v>
      </c>
      <c r="B70" s="21" t="s">
        <v>162</v>
      </c>
      <c r="C70" s="22" t="s">
        <v>163</v>
      </c>
      <c r="D70" s="8">
        <v>14</v>
      </c>
      <c r="E70" s="8">
        <v>15</v>
      </c>
      <c r="F70" s="8">
        <v>14</v>
      </c>
      <c r="G70" s="8">
        <v>15</v>
      </c>
      <c r="H70" s="18">
        <f t="shared" si="0"/>
        <v>93.333333333333329</v>
      </c>
      <c r="I70" s="18" t="str">
        <f t="shared" si="1"/>
        <v>Y</v>
      </c>
      <c r="J70" s="18">
        <f t="shared" si="2"/>
        <v>100</v>
      </c>
      <c r="K70" s="18" t="str">
        <f t="shared" si="3"/>
        <v>Y</v>
      </c>
      <c r="L70" s="18">
        <f t="shared" si="4"/>
        <v>93.333333333333329</v>
      </c>
      <c r="M70" s="18" t="str">
        <f t="shared" si="5"/>
        <v>Y</v>
      </c>
      <c r="N70" s="18">
        <f t="shared" si="6"/>
        <v>100</v>
      </c>
      <c r="O70" s="18" t="str">
        <f t="shared" si="7"/>
        <v>Y</v>
      </c>
      <c r="P70" s="2"/>
      <c r="Q70" s="20"/>
      <c r="R70" s="2"/>
      <c r="S70" s="2"/>
      <c r="T70" s="2"/>
      <c r="U70" s="2"/>
      <c r="V70" s="2"/>
      <c r="W70" s="2"/>
      <c r="X70" s="2"/>
      <c r="Y70" s="5"/>
      <c r="Z70" s="5"/>
    </row>
    <row r="71" spans="1:26" ht="19.5" customHeight="1" x14ac:dyDescent="0.2">
      <c r="A71" s="13">
        <v>64</v>
      </c>
      <c r="B71" s="21" t="s">
        <v>164</v>
      </c>
      <c r="C71" s="22" t="s">
        <v>165</v>
      </c>
      <c r="D71" s="8">
        <v>14</v>
      </c>
      <c r="E71" s="8">
        <v>15</v>
      </c>
      <c r="F71" s="8">
        <v>14</v>
      </c>
      <c r="G71" s="8">
        <v>15</v>
      </c>
      <c r="H71" s="18">
        <f t="shared" si="0"/>
        <v>93.333333333333329</v>
      </c>
      <c r="I71" s="18" t="str">
        <f t="shared" si="1"/>
        <v>Y</v>
      </c>
      <c r="J71" s="18">
        <f t="shared" si="2"/>
        <v>100</v>
      </c>
      <c r="K71" s="18" t="str">
        <f t="shared" si="3"/>
        <v>Y</v>
      </c>
      <c r="L71" s="18">
        <f t="shared" si="4"/>
        <v>93.333333333333329</v>
      </c>
      <c r="M71" s="18" t="str">
        <f t="shared" si="5"/>
        <v>Y</v>
      </c>
      <c r="N71" s="18">
        <f t="shared" si="6"/>
        <v>100</v>
      </c>
      <c r="O71" s="18" t="str">
        <f t="shared" si="7"/>
        <v>Y</v>
      </c>
      <c r="P71" s="2"/>
      <c r="Q71" s="20"/>
      <c r="R71" s="2"/>
      <c r="S71" s="2"/>
      <c r="T71" s="2"/>
      <c r="U71" s="2"/>
      <c r="V71" s="2"/>
      <c r="W71" s="2"/>
      <c r="X71" s="2"/>
      <c r="Y71" s="5"/>
      <c r="Z71" s="5"/>
    </row>
    <row r="72" spans="1:26" ht="19.5" customHeight="1" x14ac:dyDescent="0.2">
      <c r="A72" s="13">
        <v>65</v>
      </c>
      <c r="B72" s="21" t="s">
        <v>166</v>
      </c>
      <c r="C72" s="22" t="s">
        <v>167</v>
      </c>
      <c r="D72" s="8">
        <v>14</v>
      </c>
      <c r="E72" s="8">
        <v>15</v>
      </c>
      <c r="F72" s="8">
        <v>14</v>
      </c>
      <c r="G72" s="8">
        <v>15</v>
      </c>
      <c r="H72" s="18">
        <f t="shared" si="0"/>
        <v>93.333333333333329</v>
      </c>
      <c r="I72" s="18" t="str">
        <f t="shared" si="1"/>
        <v>Y</v>
      </c>
      <c r="J72" s="18">
        <f t="shared" si="2"/>
        <v>100</v>
      </c>
      <c r="K72" s="18" t="str">
        <f t="shared" si="3"/>
        <v>Y</v>
      </c>
      <c r="L72" s="18">
        <f t="shared" si="4"/>
        <v>93.333333333333329</v>
      </c>
      <c r="M72" s="18" t="str">
        <f t="shared" si="5"/>
        <v>Y</v>
      </c>
      <c r="N72" s="18">
        <f t="shared" si="6"/>
        <v>100</v>
      </c>
      <c r="O72" s="18" t="str">
        <f t="shared" si="7"/>
        <v>Y</v>
      </c>
      <c r="P72" s="2"/>
      <c r="Q72" s="20"/>
      <c r="R72" s="2"/>
      <c r="S72" s="2"/>
      <c r="T72" s="2"/>
      <c r="U72" s="2"/>
      <c r="V72" s="2"/>
      <c r="W72" s="2"/>
      <c r="X72" s="2"/>
      <c r="Y72" s="5"/>
      <c r="Z72" s="5"/>
    </row>
    <row r="73" spans="1:26" ht="19.5" customHeight="1" x14ac:dyDescent="0.2">
      <c r="A73" s="13">
        <v>66</v>
      </c>
      <c r="B73" s="21" t="s">
        <v>168</v>
      </c>
      <c r="C73" s="22" t="s">
        <v>169</v>
      </c>
      <c r="D73" s="8">
        <v>14</v>
      </c>
      <c r="E73" s="8">
        <v>15</v>
      </c>
      <c r="F73" s="8">
        <v>14</v>
      </c>
      <c r="G73" s="8">
        <v>15</v>
      </c>
      <c r="H73" s="18">
        <f t="shared" si="0"/>
        <v>93.333333333333329</v>
      </c>
      <c r="I73" s="18" t="str">
        <f t="shared" si="1"/>
        <v>Y</v>
      </c>
      <c r="J73" s="18">
        <f t="shared" si="2"/>
        <v>100</v>
      </c>
      <c r="K73" s="18" t="str">
        <f t="shared" si="3"/>
        <v>Y</v>
      </c>
      <c r="L73" s="18">
        <f t="shared" si="4"/>
        <v>93.333333333333329</v>
      </c>
      <c r="M73" s="18" t="str">
        <f t="shared" si="5"/>
        <v>Y</v>
      </c>
      <c r="N73" s="18">
        <f t="shared" si="6"/>
        <v>100</v>
      </c>
      <c r="O73" s="18" t="str">
        <f t="shared" si="7"/>
        <v>Y</v>
      </c>
      <c r="P73" s="2"/>
      <c r="Q73" s="20"/>
      <c r="R73" s="2"/>
      <c r="S73" s="2"/>
      <c r="T73" s="2"/>
      <c r="U73" s="2"/>
      <c r="V73" s="2"/>
      <c r="W73" s="2"/>
      <c r="X73" s="2"/>
      <c r="Y73" s="5"/>
      <c r="Z73" s="5"/>
    </row>
    <row r="74" spans="1:26" ht="19.5" customHeight="1" x14ac:dyDescent="0.2">
      <c r="A74" s="13">
        <v>67</v>
      </c>
      <c r="B74" s="21" t="s">
        <v>170</v>
      </c>
      <c r="C74" s="22" t="s">
        <v>171</v>
      </c>
      <c r="D74" s="8">
        <v>14</v>
      </c>
      <c r="E74" s="8">
        <v>15</v>
      </c>
      <c r="F74" s="8">
        <v>14</v>
      </c>
      <c r="G74" s="8">
        <v>15</v>
      </c>
      <c r="H74" s="18">
        <f t="shared" si="0"/>
        <v>93.333333333333329</v>
      </c>
      <c r="I74" s="18" t="str">
        <f t="shared" si="1"/>
        <v>Y</v>
      </c>
      <c r="J74" s="18">
        <f t="shared" si="2"/>
        <v>100</v>
      </c>
      <c r="K74" s="18" t="str">
        <f t="shared" si="3"/>
        <v>Y</v>
      </c>
      <c r="L74" s="18">
        <f t="shared" si="4"/>
        <v>93.333333333333329</v>
      </c>
      <c r="M74" s="18" t="str">
        <f t="shared" si="5"/>
        <v>Y</v>
      </c>
      <c r="N74" s="18">
        <f t="shared" si="6"/>
        <v>100</v>
      </c>
      <c r="O74" s="18" t="str">
        <f t="shared" si="7"/>
        <v>Y</v>
      </c>
      <c r="P74" s="2"/>
      <c r="Q74" s="20"/>
      <c r="R74" s="2"/>
      <c r="S74" s="2"/>
      <c r="T74" s="2"/>
      <c r="U74" s="2"/>
      <c r="V74" s="2"/>
      <c r="W74" s="2"/>
      <c r="X74" s="2"/>
      <c r="Y74" s="5"/>
      <c r="Z74" s="5"/>
    </row>
    <row r="75" spans="1:26" ht="19.5" customHeight="1" x14ac:dyDescent="0.2">
      <c r="A75" s="13">
        <v>68</v>
      </c>
      <c r="B75" s="21" t="s">
        <v>172</v>
      </c>
      <c r="C75" s="22" t="s">
        <v>173</v>
      </c>
      <c r="D75" s="8">
        <v>14</v>
      </c>
      <c r="E75" s="8">
        <v>15</v>
      </c>
      <c r="F75" s="8">
        <v>14</v>
      </c>
      <c r="G75" s="8">
        <v>15</v>
      </c>
      <c r="H75" s="18">
        <f t="shared" si="0"/>
        <v>93.333333333333329</v>
      </c>
      <c r="I75" s="18" t="str">
        <f t="shared" si="1"/>
        <v>Y</v>
      </c>
      <c r="J75" s="18">
        <f t="shared" si="2"/>
        <v>100</v>
      </c>
      <c r="K75" s="18" t="str">
        <f t="shared" si="3"/>
        <v>Y</v>
      </c>
      <c r="L75" s="18">
        <f t="shared" si="4"/>
        <v>93.333333333333329</v>
      </c>
      <c r="M75" s="18" t="str">
        <f t="shared" si="5"/>
        <v>Y</v>
      </c>
      <c r="N75" s="18">
        <f t="shared" si="6"/>
        <v>100</v>
      </c>
      <c r="O75" s="18" t="str">
        <f t="shared" si="7"/>
        <v>Y</v>
      </c>
      <c r="P75" s="2"/>
      <c r="Q75" s="20"/>
      <c r="R75" s="2"/>
      <c r="S75" s="2"/>
      <c r="T75" s="2"/>
      <c r="U75" s="2"/>
      <c r="V75" s="2"/>
      <c r="W75" s="2"/>
      <c r="X75" s="2"/>
      <c r="Y75" s="5"/>
      <c r="Z75" s="5"/>
    </row>
    <row r="76" spans="1:26" ht="19.5" customHeight="1" x14ac:dyDescent="0.2">
      <c r="A76" s="13">
        <v>69</v>
      </c>
      <c r="B76" s="21" t="s">
        <v>174</v>
      </c>
      <c r="C76" s="22" t="s">
        <v>175</v>
      </c>
      <c r="D76" s="8">
        <v>14</v>
      </c>
      <c r="E76" s="8">
        <v>15</v>
      </c>
      <c r="F76" s="8">
        <v>14</v>
      </c>
      <c r="G76" s="8">
        <v>15</v>
      </c>
      <c r="H76" s="18">
        <f t="shared" si="0"/>
        <v>93.333333333333329</v>
      </c>
      <c r="I76" s="18" t="str">
        <f t="shared" si="1"/>
        <v>Y</v>
      </c>
      <c r="J76" s="18">
        <f t="shared" si="2"/>
        <v>100</v>
      </c>
      <c r="K76" s="18" t="str">
        <f t="shared" si="3"/>
        <v>Y</v>
      </c>
      <c r="L76" s="18">
        <f t="shared" si="4"/>
        <v>93.333333333333329</v>
      </c>
      <c r="M76" s="18" t="str">
        <f t="shared" si="5"/>
        <v>Y</v>
      </c>
      <c r="N76" s="18">
        <f t="shared" si="6"/>
        <v>100</v>
      </c>
      <c r="O76" s="18" t="str">
        <f t="shared" si="7"/>
        <v>Y</v>
      </c>
      <c r="P76" s="2"/>
      <c r="Q76" s="20"/>
      <c r="R76" s="2"/>
      <c r="S76" s="2"/>
      <c r="T76" s="2"/>
      <c r="U76" s="2"/>
      <c r="V76" s="2"/>
      <c r="W76" s="2"/>
      <c r="X76" s="2"/>
      <c r="Y76" s="5"/>
      <c r="Z76" s="5"/>
    </row>
    <row r="77" spans="1:26" ht="19.5" customHeight="1" x14ac:dyDescent="0.2">
      <c r="A77" s="13">
        <v>70</v>
      </c>
      <c r="B77" s="21" t="s">
        <v>176</v>
      </c>
      <c r="C77" s="22" t="s">
        <v>177</v>
      </c>
      <c r="D77" s="8">
        <v>14</v>
      </c>
      <c r="E77" s="8">
        <v>15</v>
      </c>
      <c r="F77" s="8">
        <v>14</v>
      </c>
      <c r="G77" s="8">
        <v>15</v>
      </c>
      <c r="H77" s="18">
        <f t="shared" si="0"/>
        <v>93.333333333333329</v>
      </c>
      <c r="I77" s="18" t="str">
        <f t="shared" si="1"/>
        <v>Y</v>
      </c>
      <c r="J77" s="18">
        <f t="shared" si="2"/>
        <v>100</v>
      </c>
      <c r="K77" s="18" t="str">
        <f t="shared" si="3"/>
        <v>Y</v>
      </c>
      <c r="L77" s="18">
        <f t="shared" si="4"/>
        <v>93.333333333333329</v>
      </c>
      <c r="M77" s="18" t="str">
        <f t="shared" si="5"/>
        <v>Y</v>
      </c>
      <c r="N77" s="18">
        <f t="shared" si="6"/>
        <v>100</v>
      </c>
      <c r="O77" s="18" t="str">
        <f t="shared" si="7"/>
        <v>Y</v>
      </c>
      <c r="P77" s="2"/>
      <c r="Q77" s="20"/>
      <c r="R77" s="2"/>
      <c r="S77" s="2"/>
      <c r="T77" s="2"/>
      <c r="U77" s="2"/>
      <c r="V77" s="2"/>
      <c r="W77" s="2"/>
      <c r="X77" s="2"/>
      <c r="Y77" s="5"/>
      <c r="Z77" s="5"/>
    </row>
    <row r="78" spans="1:26" ht="19.5" customHeight="1" x14ac:dyDescent="0.2">
      <c r="A78" s="13">
        <v>71</v>
      </c>
      <c r="B78" s="21" t="s">
        <v>178</v>
      </c>
      <c r="C78" s="22" t="s">
        <v>179</v>
      </c>
      <c r="D78" s="8">
        <v>14</v>
      </c>
      <c r="E78" s="8">
        <v>15</v>
      </c>
      <c r="F78" s="8">
        <v>14</v>
      </c>
      <c r="G78" s="8">
        <v>15</v>
      </c>
      <c r="H78" s="18">
        <f t="shared" si="0"/>
        <v>93.333333333333329</v>
      </c>
      <c r="I78" s="18" t="str">
        <f t="shared" si="1"/>
        <v>Y</v>
      </c>
      <c r="J78" s="18">
        <f t="shared" si="2"/>
        <v>100</v>
      </c>
      <c r="K78" s="18" t="str">
        <f t="shared" si="3"/>
        <v>Y</v>
      </c>
      <c r="L78" s="18">
        <f t="shared" si="4"/>
        <v>93.333333333333329</v>
      </c>
      <c r="M78" s="18" t="str">
        <f t="shared" si="5"/>
        <v>Y</v>
      </c>
      <c r="N78" s="18">
        <f t="shared" si="6"/>
        <v>100</v>
      </c>
      <c r="O78" s="18" t="str">
        <f t="shared" si="7"/>
        <v>Y</v>
      </c>
      <c r="P78" s="2"/>
      <c r="Q78" s="20"/>
      <c r="R78" s="2"/>
      <c r="S78" s="2"/>
      <c r="T78" s="2"/>
      <c r="U78" s="2"/>
      <c r="V78" s="2"/>
      <c r="W78" s="2"/>
      <c r="X78" s="2"/>
      <c r="Y78" s="5"/>
      <c r="Z78" s="5"/>
    </row>
    <row r="79" spans="1:26" ht="19.5" customHeight="1" x14ac:dyDescent="0.2">
      <c r="A79" s="13">
        <v>72</v>
      </c>
      <c r="B79" s="21" t="s">
        <v>180</v>
      </c>
      <c r="C79" s="22" t="s">
        <v>181</v>
      </c>
      <c r="D79" s="8">
        <v>14</v>
      </c>
      <c r="E79" s="8">
        <v>15</v>
      </c>
      <c r="F79" s="8">
        <v>14</v>
      </c>
      <c r="G79" s="8">
        <v>15</v>
      </c>
      <c r="H79" s="18">
        <f t="shared" si="0"/>
        <v>93.333333333333329</v>
      </c>
      <c r="I79" s="18" t="str">
        <f t="shared" si="1"/>
        <v>Y</v>
      </c>
      <c r="J79" s="18">
        <f t="shared" si="2"/>
        <v>100</v>
      </c>
      <c r="K79" s="18" t="str">
        <f t="shared" si="3"/>
        <v>Y</v>
      </c>
      <c r="L79" s="18">
        <f t="shared" si="4"/>
        <v>93.333333333333329</v>
      </c>
      <c r="M79" s="18" t="str">
        <f t="shared" si="5"/>
        <v>Y</v>
      </c>
      <c r="N79" s="18">
        <f t="shared" si="6"/>
        <v>100</v>
      </c>
      <c r="O79" s="18" t="str">
        <f t="shared" si="7"/>
        <v>Y</v>
      </c>
      <c r="P79" s="2"/>
      <c r="Q79" s="20"/>
      <c r="R79" s="2"/>
      <c r="S79" s="2"/>
      <c r="T79" s="2"/>
      <c r="U79" s="2"/>
      <c r="V79" s="2"/>
      <c r="W79" s="2"/>
      <c r="X79" s="2"/>
      <c r="Y79" s="5"/>
      <c r="Z79" s="5"/>
    </row>
    <row r="80" spans="1:26" ht="19.5" customHeight="1" x14ac:dyDescent="0.2">
      <c r="A80" s="13">
        <v>73</v>
      </c>
      <c r="B80" s="21" t="s">
        <v>182</v>
      </c>
      <c r="C80" s="22" t="s">
        <v>183</v>
      </c>
      <c r="D80" s="8">
        <v>14</v>
      </c>
      <c r="E80" s="8">
        <v>15</v>
      </c>
      <c r="F80" s="8">
        <v>14</v>
      </c>
      <c r="G80" s="8">
        <v>15</v>
      </c>
      <c r="H80" s="18">
        <f t="shared" si="0"/>
        <v>93.333333333333329</v>
      </c>
      <c r="I80" s="18" t="str">
        <f t="shared" si="1"/>
        <v>Y</v>
      </c>
      <c r="J80" s="18">
        <f t="shared" si="2"/>
        <v>100</v>
      </c>
      <c r="K80" s="18" t="str">
        <f t="shared" si="3"/>
        <v>Y</v>
      </c>
      <c r="L80" s="18">
        <f t="shared" si="4"/>
        <v>93.333333333333329</v>
      </c>
      <c r="M80" s="18" t="str">
        <f t="shared" si="5"/>
        <v>Y</v>
      </c>
      <c r="N80" s="18">
        <f t="shared" si="6"/>
        <v>100</v>
      </c>
      <c r="O80" s="18" t="str">
        <f t="shared" si="7"/>
        <v>Y</v>
      </c>
      <c r="P80" s="2"/>
      <c r="Q80" s="20"/>
      <c r="R80" s="2"/>
      <c r="S80" s="2"/>
      <c r="T80" s="2"/>
      <c r="U80" s="2"/>
      <c r="V80" s="2"/>
      <c r="W80" s="2"/>
      <c r="X80" s="2"/>
      <c r="Y80" s="5"/>
      <c r="Z80" s="5"/>
    </row>
    <row r="81" spans="1:26" ht="19.5" customHeight="1" x14ac:dyDescent="0.2">
      <c r="A81" s="13">
        <v>74</v>
      </c>
      <c r="B81" s="21" t="s">
        <v>184</v>
      </c>
      <c r="C81" s="22" t="s">
        <v>185</v>
      </c>
      <c r="D81" s="8">
        <v>14</v>
      </c>
      <c r="E81" s="8">
        <v>15</v>
      </c>
      <c r="F81" s="8">
        <v>14</v>
      </c>
      <c r="G81" s="8">
        <v>15</v>
      </c>
      <c r="H81" s="18">
        <f t="shared" si="0"/>
        <v>93.333333333333329</v>
      </c>
      <c r="I81" s="18" t="str">
        <f t="shared" si="1"/>
        <v>Y</v>
      </c>
      <c r="J81" s="18">
        <f t="shared" si="2"/>
        <v>100</v>
      </c>
      <c r="K81" s="18" t="str">
        <f t="shared" si="3"/>
        <v>Y</v>
      </c>
      <c r="L81" s="18">
        <f t="shared" si="4"/>
        <v>93.333333333333329</v>
      </c>
      <c r="M81" s="18" t="str">
        <f t="shared" si="5"/>
        <v>Y</v>
      </c>
      <c r="N81" s="18">
        <f t="shared" si="6"/>
        <v>100</v>
      </c>
      <c r="O81" s="18" t="str">
        <f t="shared" si="7"/>
        <v>Y</v>
      </c>
      <c r="P81" s="2"/>
      <c r="Q81" s="20"/>
      <c r="R81" s="2"/>
      <c r="S81" s="2"/>
      <c r="T81" s="2"/>
      <c r="U81" s="2"/>
      <c r="V81" s="2"/>
      <c r="W81" s="2"/>
      <c r="X81" s="2"/>
      <c r="Y81" s="5"/>
      <c r="Z81" s="5"/>
    </row>
    <row r="82" spans="1:26" ht="19.5" customHeight="1" x14ac:dyDescent="0.2">
      <c r="A82" s="13">
        <v>75</v>
      </c>
      <c r="B82" s="21" t="s">
        <v>186</v>
      </c>
      <c r="C82" s="22" t="s">
        <v>187</v>
      </c>
      <c r="D82" s="8">
        <v>14</v>
      </c>
      <c r="E82" s="8">
        <v>15</v>
      </c>
      <c r="F82" s="8">
        <v>14</v>
      </c>
      <c r="G82" s="8">
        <v>15</v>
      </c>
      <c r="H82" s="18">
        <f t="shared" si="0"/>
        <v>93.333333333333329</v>
      </c>
      <c r="I82" s="18" t="str">
        <f t="shared" si="1"/>
        <v>Y</v>
      </c>
      <c r="J82" s="18">
        <f t="shared" si="2"/>
        <v>100</v>
      </c>
      <c r="K82" s="18" t="str">
        <f t="shared" si="3"/>
        <v>Y</v>
      </c>
      <c r="L82" s="18">
        <f t="shared" si="4"/>
        <v>93.333333333333329</v>
      </c>
      <c r="M82" s="18" t="str">
        <f t="shared" si="5"/>
        <v>Y</v>
      </c>
      <c r="N82" s="18">
        <f t="shared" si="6"/>
        <v>100</v>
      </c>
      <c r="O82" s="18" t="str">
        <f t="shared" si="7"/>
        <v>Y</v>
      </c>
      <c r="P82" s="2"/>
      <c r="Q82" s="20"/>
      <c r="R82" s="2"/>
      <c r="S82" s="2"/>
      <c r="T82" s="2"/>
      <c r="U82" s="2"/>
      <c r="V82" s="2"/>
      <c r="W82" s="2"/>
      <c r="X82" s="2"/>
      <c r="Y82" s="5"/>
      <c r="Z82" s="5"/>
    </row>
    <row r="83" spans="1:26" ht="31.5" customHeight="1" x14ac:dyDescent="0.2">
      <c r="A83" s="13">
        <v>76</v>
      </c>
      <c r="B83" s="21" t="s">
        <v>188</v>
      </c>
      <c r="C83" s="22" t="s">
        <v>189</v>
      </c>
      <c r="D83" s="8">
        <v>14</v>
      </c>
      <c r="E83" s="8">
        <v>15</v>
      </c>
      <c r="F83" s="8">
        <v>14</v>
      </c>
      <c r="G83" s="8">
        <v>15</v>
      </c>
      <c r="H83" s="18">
        <f t="shared" si="0"/>
        <v>93.333333333333329</v>
      </c>
      <c r="I83" s="18" t="str">
        <f t="shared" si="1"/>
        <v>Y</v>
      </c>
      <c r="J83" s="18">
        <f t="shared" si="2"/>
        <v>100</v>
      </c>
      <c r="K83" s="18" t="str">
        <f t="shared" si="3"/>
        <v>Y</v>
      </c>
      <c r="L83" s="18">
        <f t="shared" si="4"/>
        <v>93.333333333333329</v>
      </c>
      <c r="M83" s="18" t="str">
        <f t="shared" si="5"/>
        <v>Y</v>
      </c>
      <c r="N83" s="18">
        <f t="shared" si="6"/>
        <v>100</v>
      </c>
      <c r="O83" s="18" t="str">
        <f t="shared" si="7"/>
        <v>Y</v>
      </c>
      <c r="P83" s="2"/>
      <c r="Q83" s="20"/>
      <c r="R83" s="2"/>
      <c r="S83" s="2"/>
      <c r="T83" s="2"/>
      <c r="U83" s="2"/>
      <c r="V83" s="2"/>
      <c r="W83" s="2"/>
      <c r="X83" s="2"/>
      <c r="Y83" s="5"/>
      <c r="Z83" s="5"/>
    </row>
    <row r="84" spans="1:26" ht="19.5" customHeight="1" x14ac:dyDescent="0.2">
      <c r="A84" s="13">
        <v>77</v>
      </c>
      <c r="B84" s="21" t="s">
        <v>190</v>
      </c>
      <c r="C84" s="22" t="s">
        <v>191</v>
      </c>
      <c r="D84" s="8">
        <v>14</v>
      </c>
      <c r="E84" s="8">
        <v>15</v>
      </c>
      <c r="F84" s="8">
        <v>14</v>
      </c>
      <c r="G84" s="8">
        <v>15</v>
      </c>
      <c r="H84" s="18">
        <f t="shared" si="0"/>
        <v>93.333333333333329</v>
      </c>
      <c r="I84" s="18" t="str">
        <f t="shared" si="1"/>
        <v>Y</v>
      </c>
      <c r="J84" s="18">
        <f t="shared" si="2"/>
        <v>100</v>
      </c>
      <c r="K84" s="18" t="str">
        <f t="shared" si="3"/>
        <v>Y</v>
      </c>
      <c r="L84" s="18">
        <f t="shared" si="4"/>
        <v>93.333333333333329</v>
      </c>
      <c r="M84" s="18" t="str">
        <f t="shared" si="5"/>
        <v>Y</v>
      </c>
      <c r="N84" s="18">
        <f t="shared" si="6"/>
        <v>100</v>
      </c>
      <c r="O84" s="18" t="str">
        <f t="shared" si="7"/>
        <v>Y</v>
      </c>
      <c r="P84" s="2"/>
      <c r="Q84" s="20"/>
      <c r="R84" s="2"/>
      <c r="S84" s="2"/>
      <c r="T84" s="2"/>
      <c r="U84" s="2"/>
      <c r="V84" s="2"/>
      <c r="W84" s="2"/>
      <c r="X84" s="2"/>
      <c r="Y84" s="5"/>
      <c r="Z84" s="5"/>
    </row>
    <row r="85" spans="1:26" ht="19.5" customHeight="1" x14ac:dyDescent="0.2">
      <c r="A85" s="13">
        <v>78</v>
      </c>
      <c r="B85" s="21" t="s">
        <v>192</v>
      </c>
      <c r="C85" s="22" t="s">
        <v>193</v>
      </c>
      <c r="D85" s="8">
        <v>14</v>
      </c>
      <c r="E85" s="8">
        <v>15</v>
      </c>
      <c r="F85" s="8">
        <v>14</v>
      </c>
      <c r="G85" s="8">
        <v>15</v>
      </c>
      <c r="H85" s="18">
        <f t="shared" si="0"/>
        <v>93.333333333333329</v>
      </c>
      <c r="I85" s="18" t="str">
        <f t="shared" si="1"/>
        <v>Y</v>
      </c>
      <c r="J85" s="18">
        <f t="shared" si="2"/>
        <v>100</v>
      </c>
      <c r="K85" s="18" t="str">
        <f t="shared" si="3"/>
        <v>Y</v>
      </c>
      <c r="L85" s="18">
        <f t="shared" si="4"/>
        <v>93.333333333333329</v>
      </c>
      <c r="M85" s="18" t="str">
        <f t="shared" si="5"/>
        <v>Y</v>
      </c>
      <c r="N85" s="18">
        <f t="shared" si="6"/>
        <v>100</v>
      </c>
      <c r="O85" s="18" t="str">
        <f t="shared" si="7"/>
        <v>Y</v>
      </c>
      <c r="P85" s="2"/>
      <c r="Q85" s="20"/>
      <c r="R85" s="2"/>
      <c r="S85" s="2"/>
      <c r="T85" s="2"/>
      <c r="U85" s="2"/>
      <c r="V85" s="2"/>
      <c r="W85" s="2"/>
      <c r="X85" s="2"/>
      <c r="Y85" s="5"/>
      <c r="Z85" s="5"/>
    </row>
    <row r="86" spans="1:26" ht="19.5" customHeight="1" x14ac:dyDescent="0.2">
      <c r="A86" s="13">
        <v>79</v>
      </c>
      <c r="B86" s="21" t="s">
        <v>194</v>
      </c>
      <c r="C86" s="22" t="s">
        <v>195</v>
      </c>
      <c r="D86" s="8">
        <v>14</v>
      </c>
      <c r="E86" s="8">
        <v>15</v>
      </c>
      <c r="F86" s="8">
        <v>14</v>
      </c>
      <c r="G86" s="8">
        <v>15</v>
      </c>
      <c r="H86" s="18">
        <f t="shared" si="0"/>
        <v>93.333333333333329</v>
      </c>
      <c r="I86" s="18" t="str">
        <f t="shared" si="1"/>
        <v>Y</v>
      </c>
      <c r="J86" s="18">
        <f t="shared" si="2"/>
        <v>100</v>
      </c>
      <c r="K86" s="18" t="str">
        <f t="shared" si="3"/>
        <v>Y</v>
      </c>
      <c r="L86" s="18">
        <f t="shared" si="4"/>
        <v>93.333333333333329</v>
      </c>
      <c r="M86" s="18" t="str">
        <f t="shared" si="5"/>
        <v>Y</v>
      </c>
      <c r="N86" s="18">
        <f t="shared" si="6"/>
        <v>100</v>
      </c>
      <c r="O86" s="18" t="str">
        <f t="shared" si="7"/>
        <v>Y</v>
      </c>
      <c r="P86" s="2"/>
      <c r="Q86" s="20"/>
      <c r="R86" s="2"/>
      <c r="S86" s="2"/>
      <c r="T86" s="2"/>
      <c r="U86" s="2"/>
      <c r="V86" s="2"/>
      <c r="W86" s="2"/>
      <c r="X86" s="2"/>
      <c r="Y86" s="5"/>
      <c r="Z86" s="5"/>
    </row>
    <row r="87" spans="1:26" ht="19.5" customHeight="1" x14ac:dyDescent="0.2">
      <c r="A87" s="13">
        <v>80</v>
      </c>
      <c r="B87" s="21" t="s">
        <v>196</v>
      </c>
      <c r="C87" s="22" t="s">
        <v>197</v>
      </c>
      <c r="D87" s="8">
        <v>14</v>
      </c>
      <c r="E87" s="8">
        <v>15</v>
      </c>
      <c r="F87" s="8">
        <v>14</v>
      </c>
      <c r="G87" s="8">
        <v>15</v>
      </c>
      <c r="H87" s="18">
        <f t="shared" si="0"/>
        <v>93.333333333333329</v>
      </c>
      <c r="I87" s="18" t="str">
        <f t="shared" si="1"/>
        <v>Y</v>
      </c>
      <c r="J87" s="18">
        <f t="shared" si="2"/>
        <v>100</v>
      </c>
      <c r="K87" s="18" t="str">
        <f t="shared" si="3"/>
        <v>Y</v>
      </c>
      <c r="L87" s="18">
        <f t="shared" si="4"/>
        <v>93.333333333333329</v>
      </c>
      <c r="M87" s="18" t="str">
        <f t="shared" si="5"/>
        <v>Y</v>
      </c>
      <c r="N87" s="18">
        <f t="shared" si="6"/>
        <v>100</v>
      </c>
      <c r="O87" s="18" t="str">
        <f t="shared" si="7"/>
        <v>Y</v>
      </c>
      <c r="P87" s="2"/>
      <c r="Q87" s="20"/>
      <c r="R87" s="2"/>
      <c r="S87" s="2"/>
      <c r="T87" s="2"/>
      <c r="U87" s="2"/>
      <c r="V87" s="2"/>
      <c r="W87" s="2"/>
      <c r="X87" s="2"/>
      <c r="Y87" s="5"/>
      <c r="Z87" s="5"/>
    </row>
    <row r="88" spans="1:26" ht="19.5" customHeight="1" x14ac:dyDescent="0.2">
      <c r="A88" s="13">
        <v>81</v>
      </c>
      <c r="B88" s="21" t="s">
        <v>198</v>
      </c>
      <c r="C88" s="22" t="s">
        <v>199</v>
      </c>
      <c r="D88" s="8">
        <v>14</v>
      </c>
      <c r="E88" s="8">
        <v>15</v>
      </c>
      <c r="F88" s="8">
        <v>14</v>
      </c>
      <c r="G88" s="8">
        <v>15</v>
      </c>
      <c r="H88" s="18">
        <f t="shared" si="0"/>
        <v>93.333333333333329</v>
      </c>
      <c r="I88" s="18" t="str">
        <f t="shared" si="1"/>
        <v>Y</v>
      </c>
      <c r="J88" s="18">
        <f t="shared" si="2"/>
        <v>100</v>
      </c>
      <c r="K88" s="18" t="str">
        <f t="shared" si="3"/>
        <v>Y</v>
      </c>
      <c r="L88" s="18">
        <f t="shared" si="4"/>
        <v>93.333333333333329</v>
      </c>
      <c r="M88" s="18" t="str">
        <f t="shared" si="5"/>
        <v>Y</v>
      </c>
      <c r="N88" s="18">
        <f t="shared" si="6"/>
        <v>100</v>
      </c>
      <c r="O88" s="18" t="str">
        <f t="shared" si="7"/>
        <v>Y</v>
      </c>
      <c r="P88" s="2"/>
      <c r="Q88" s="20"/>
      <c r="R88" s="2"/>
      <c r="S88" s="2"/>
      <c r="T88" s="2"/>
      <c r="U88" s="2"/>
      <c r="V88" s="2"/>
      <c r="W88" s="2"/>
      <c r="X88" s="2"/>
      <c r="Y88" s="5"/>
      <c r="Z88" s="5"/>
    </row>
    <row r="89" spans="1:26" ht="19.5" customHeight="1" x14ac:dyDescent="0.2">
      <c r="A89" s="13">
        <v>82</v>
      </c>
      <c r="B89" s="21" t="s">
        <v>200</v>
      </c>
      <c r="C89" s="22" t="s">
        <v>201</v>
      </c>
      <c r="D89" s="8">
        <v>14</v>
      </c>
      <c r="E89" s="8">
        <v>15</v>
      </c>
      <c r="F89" s="8">
        <v>14</v>
      </c>
      <c r="G89" s="8">
        <v>15</v>
      </c>
      <c r="H89" s="18">
        <f t="shared" si="0"/>
        <v>93.333333333333329</v>
      </c>
      <c r="I89" s="18" t="str">
        <f t="shared" si="1"/>
        <v>Y</v>
      </c>
      <c r="J89" s="18">
        <f t="shared" si="2"/>
        <v>100</v>
      </c>
      <c r="K89" s="18" t="str">
        <f t="shared" si="3"/>
        <v>Y</v>
      </c>
      <c r="L89" s="18">
        <f t="shared" si="4"/>
        <v>93.333333333333329</v>
      </c>
      <c r="M89" s="18" t="str">
        <f t="shared" si="5"/>
        <v>Y</v>
      </c>
      <c r="N89" s="18">
        <f t="shared" si="6"/>
        <v>100</v>
      </c>
      <c r="O89" s="18" t="str">
        <f t="shared" si="7"/>
        <v>Y</v>
      </c>
      <c r="P89" s="2"/>
      <c r="Q89" s="20"/>
      <c r="R89" s="2"/>
      <c r="S89" s="2"/>
      <c r="T89" s="2"/>
      <c r="U89" s="2"/>
      <c r="V89" s="2"/>
      <c r="W89" s="2"/>
      <c r="X89" s="2"/>
      <c r="Y89" s="5"/>
      <c r="Z89" s="5"/>
    </row>
    <row r="90" spans="1:26" ht="19.5" customHeight="1" x14ac:dyDescent="0.2">
      <c r="A90" s="13">
        <v>83</v>
      </c>
      <c r="B90" s="21" t="s">
        <v>202</v>
      </c>
      <c r="C90" s="22" t="s">
        <v>203</v>
      </c>
      <c r="D90" s="8">
        <v>14</v>
      </c>
      <c r="E90" s="8">
        <v>15</v>
      </c>
      <c r="F90" s="8">
        <v>14</v>
      </c>
      <c r="G90" s="8">
        <v>15</v>
      </c>
      <c r="H90" s="18">
        <f t="shared" si="0"/>
        <v>93.333333333333329</v>
      </c>
      <c r="I90" s="18" t="str">
        <f t="shared" si="1"/>
        <v>Y</v>
      </c>
      <c r="J90" s="18">
        <f t="shared" si="2"/>
        <v>100</v>
      </c>
      <c r="K90" s="18" t="str">
        <f t="shared" si="3"/>
        <v>Y</v>
      </c>
      <c r="L90" s="18">
        <f t="shared" si="4"/>
        <v>93.333333333333329</v>
      </c>
      <c r="M90" s="18" t="str">
        <f t="shared" si="5"/>
        <v>Y</v>
      </c>
      <c r="N90" s="18">
        <f t="shared" si="6"/>
        <v>100</v>
      </c>
      <c r="O90" s="18" t="str">
        <f t="shared" si="7"/>
        <v>Y</v>
      </c>
      <c r="P90" s="2"/>
      <c r="Q90" s="20"/>
      <c r="R90" s="2"/>
      <c r="S90" s="2"/>
      <c r="T90" s="2"/>
      <c r="U90" s="2"/>
      <c r="V90" s="2"/>
      <c r="W90" s="2"/>
      <c r="X90" s="2"/>
      <c r="Y90" s="5"/>
      <c r="Z90" s="5"/>
    </row>
    <row r="91" spans="1:26" ht="19.5" customHeight="1" x14ac:dyDescent="0.2">
      <c r="A91" s="13">
        <v>84</v>
      </c>
      <c r="B91" s="21" t="s">
        <v>204</v>
      </c>
      <c r="C91" s="22" t="s">
        <v>205</v>
      </c>
      <c r="D91" s="8">
        <v>14</v>
      </c>
      <c r="E91" s="8">
        <v>15</v>
      </c>
      <c r="F91" s="8">
        <v>14</v>
      </c>
      <c r="G91" s="8">
        <v>15</v>
      </c>
      <c r="H91" s="18">
        <f t="shared" si="0"/>
        <v>93.333333333333329</v>
      </c>
      <c r="I91" s="18" t="str">
        <f t="shared" si="1"/>
        <v>Y</v>
      </c>
      <c r="J91" s="18">
        <f t="shared" si="2"/>
        <v>100</v>
      </c>
      <c r="K91" s="18" t="str">
        <f t="shared" si="3"/>
        <v>Y</v>
      </c>
      <c r="L91" s="18">
        <f t="shared" si="4"/>
        <v>93.333333333333329</v>
      </c>
      <c r="M91" s="18" t="str">
        <f t="shared" si="5"/>
        <v>Y</v>
      </c>
      <c r="N91" s="18">
        <f t="shared" si="6"/>
        <v>100</v>
      </c>
      <c r="O91" s="18" t="str">
        <f t="shared" si="7"/>
        <v>Y</v>
      </c>
      <c r="P91" s="2"/>
      <c r="Q91" s="20"/>
      <c r="R91" s="2"/>
      <c r="S91" s="2"/>
      <c r="T91" s="2"/>
      <c r="U91" s="2"/>
      <c r="V91" s="2"/>
      <c r="W91" s="2"/>
      <c r="X91" s="2"/>
      <c r="Y91" s="5"/>
      <c r="Z91" s="5"/>
    </row>
    <row r="92" spans="1:26" ht="19.5" customHeight="1" x14ac:dyDescent="0.2">
      <c r="A92" s="13">
        <v>85</v>
      </c>
      <c r="B92" s="21" t="s">
        <v>206</v>
      </c>
      <c r="C92" s="22" t="s">
        <v>207</v>
      </c>
      <c r="D92" s="8">
        <v>14</v>
      </c>
      <c r="E92" s="8">
        <v>15</v>
      </c>
      <c r="F92" s="8">
        <v>14</v>
      </c>
      <c r="G92" s="8">
        <v>15</v>
      </c>
      <c r="H92" s="18">
        <f t="shared" si="0"/>
        <v>93.333333333333329</v>
      </c>
      <c r="I92" s="18" t="str">
        <f t="shared" si="1"/>
        <v>Y</v>
      </c>
      <c r="J92" s="18">
        <f t="shared" si="2"/>
        <v>100</v>
      </c>
      <c r="K92" s="18" t="str">
        <f t="shared" si="3"/>
        <v>Y</v>
      </c>
      <c r="L92" s="18">
        <f t="shared" si="4"/>
        <v>93.333333333333329</v>
      </c>
      <c r="M92" s="18" t="str">
        <f t="shared" si="5"/>
        <v>Y</v>
      </c>
      <c r="N92" s="18">
        <f t="shared" si="6"/>
        <v>100</v>
      </c>
      <c r="O92" s="18" t="str">
        <f t="shared" si="7"/>
        <v>Y</v>
      </c>
      <c r="P92" s="2"/>
      <c r="Q92" s="20"/>
      <c r="R92" s="2"/>
      <c r="S92" s="2"/>
      <c r="T92" s="2"/>
      <c r="U92" s="2"/>
      <c r="V92" s="2"/>
      <c r="W92" s="2"/>
      <c r="X92" s="2"/>
      <c r="Y92" s="5"/>
      <c r="Z92" s="5"/>
    </row>
    <row r="93" spans="1:26" ht="19.5" customHeight="1" x14ac:dyDescent="0.2">
      <c r="A93" s="13">
        <v>86</v>
      </c>
      <c r="B93" s="21" t="s">
        <v>208</v>
      </c>
      <c r="C93" s="22" t="s">
        <v>209</v>
      </c>
      <c r="D93" s="8">
        <v>14</v>
      </c>
      <c r="E93" s="8">
        <v>15</v>
      </c>
      <c r="F93" s="8">
        <v>14</v>
      </c>
      <c r="G93" s="8">
        <v>15</v>
      </c>
      <c r="H93" s="18">
        <f t="shared" si="0"/>
        <v>93.333333333333329</v>
      </c>
      <c r="I93" s="18" t="str">
        <f t="shared" si="1"/>
        <v>Y</v>
      </c>
      <c r="J93" s="18">
        <f t="shared" si="2"/>
        <v>100</v>
      </c>
      <c r="K93" s="18" t="str">
        <f t="shared" si="3"/>
        <v>Y</v>
      </c>
      <c r="L93" s="18">
        <f t="shared" si="4"/>
        <v>93.333333333333329</v>
      </c>
      <c r="M93" s="18" t="str">
        <f t="shared" si="5"/>
        <v>Y</v>
      </c>
      <c r="N93" s="18">
        <f t="shared" si="6"/>
        <v>100</v>
      </c>
      <c r="O93" s="18" t="str">
        <f t="shared" si="7"/>
        <v>Y</v>
      </c>
      <c r="P93" s="2"/>
      <c r="Q93" s="20"/>
      <c r="R93" s="2"/>
      <c r="S93" s="2"/>
      <c r="T93" s="2"/>
      <c r="U93" s="2"/>
      <c r="V93" s="2"/>
      <c r="W93" s="2"/>
      <c r="X93" s="2"/>
      <c r="Y93" s="5"/>
      <c r="Z93" s="5"/>
    </row>
    <row r="94" spans="1:26" ht="19.5" customHeight="1" x14ac:dyDescent="0.2">
      <c r="A94" s="13">
        <v>87</v>
      </c>
      <c r="B94" s="21" t="s">
        <v>210</v>
      </c>
      <c r="C94" s="22" t="s">
        <v>211</v>
      </c>
      <c r="D94" s="8">
        <v>14</v>
      </c>
      <c r="E94" s="8">
        <v>15</v>
      </c>
      <c r="F94" s="8">
        <v>14</v>
      </c>
      <c r="G94" s="8">
        <v>15</v>
      </c>
      <c r="H94" s="18">
        <f t="shared" si="0"/>
        <v>93.333333333333329</v>
      </c>
      <c r="I94" s="18" t="str">
        <f t="shared" si="1"/>
        <v>Y</v>
      </c>
      <c r="J94" s="18">
        <f t="shared" si="2"/>
        <v>100</v>
      </c>
      <c r="K94" s="18" t="str">
        <f t="shared" si="3"/>
        <v>Y</v>
      </c>
      <c r="L94" s="18">
        <f t="shared" si="4"/>
        <v>93.333333333333329</v>
      </c>
      <c r="M94" s="18" t="str">
        <f t="shared" si="5"/>
        <v>Y</v>
      </c>
      <c r="N94" s="18">
        <f t="shared" si="6"/>
        <v>100</v>
      </c>
      <c r="O94" s="18" t="str">
        <f t="shared" si="7"/>
        <v>Y</v>
      </c>
      <c r="P94" s="2"/>
      <c r="Q94" s="20"/>
      <c r="R94" s="2"/>
      <c r="S94" s="2"/>
      <c r="T94" s="2"/>
      <c r="U94" s="2"/>
      <c r="V94" s="2"/>
      <c r="W94" s="2"/>
      <c r="X94" s="2"/>
      <c r="Y94" s="5"/>
      <c r="Z94" s="5"/>
    </row>
    <row r="95" spans="1:26" ht="15.75" customHeight="1" x14ac:dyDescent="0.2">
      <c r="A95" s="13">
        <v>88</v>
      </c>
      <c r="B95" s="25" t="s">
        <v>212</v>
      </c>
      <c r="C95" s="22" t="s">
        <v>213</v>
      </c>
      <c r="D95" s="8">
        <v>14</v>
      </c>
      <c r="E95" s="8">
        <v>15</v>
      </c>
      <c r="F95" s="8">
        <v>14</v>
      </c>
      <c r="G95" s="8">
        <v>15</v>
      </c>
      <c r="H95" s="18">
        <f t="shared" si="0"/>
        <v>93.333333333333329</v>
      </c>
      <c r="I95" s="18" t="str">
        <f t="shared" si="1"/>
        <v>Y</v>
      </c>
      <c r="J95" s="18">
        <f t="shared" si="2"/>
        <v>100</v>
      </c>
      <c r="K95" s="18" t="str">
        <f t="shared" si="3"/>
        <v>Y</v>
      </c>
      <c r="L95" s="18">
        <f t="shared" si="4"/>
        <v>93.333333333333329</v>
      </c>
      <c r="M95" s="18" t="str">
        <f t="shared" si="5"/>
        <v>Y</v>
      </c>
      <c r="N95" s="18">
        <f t="shared" si="6"/>
        <v>100</v>
      </c>
      <c r="O95" s="18" t="str">
        <f t="shared" si="7"/>
        <v>Y</v>
      </c>
      <c r="P95" s="2"/>
      <c r="Q95" s="20"/>
      <c r="R95" s="2"/>
      <c r="S95" s="2"/>
      <c r="T95" s="2"/>
      <c r="U95" s="2"/>
      <c r="V95" s="2"/>
      <c r="W95" s="2"/>
      <c r="X95" s="2"/>
      <c r="Y95" s="5"/>
      <c r="Z95" s="5"/>
    </row>
    <row r="96" spans="1:26" ht="19.5" customHeight="1" x14ac:dyDescent="0.2">
      <c r="A96" s="13">
        <v>89</v>
      </c>
      <c r="B96" s="21" t="s">
        <v>214</v>
      </c>
      <c r="C96" s="22" t="s">
        <v>215</v>
      </c>
      <c r="D96" s="8">
        <v>14</v>
      </c>
      <c r="E96" s="8">
        <v>15</v>
      </c>
      <c r="F96" s="8">
        <v>14</v>
      </c>
      <c r="G96" s="8">
        <v>15</v>
      </c>
      <c r="H96" s="18">
        <f t="shared" si="0"/>
        <v>93.333333333333329</v>
      </c>
      <c r="I96" s="18" t="str">
        <f t="shared" si="1"/>
        <v>Y</v>
      </c>
      <c r="J96" s="18">
        <f t="shared" si="2"/>
        <v>100</v>
      </c>
      <c r="K96" s="18" t="str">
        <f t="shared" si="3"/>
        <v>Y</v>
      </c>
      <c r="L96" s="18">
        <f t="shared" si="4"/>
        <v>93.333333333333329</v>
      </c>
      <c r="M96" s="18" t="str">
        <f t="shared" si="5"/>
        <v>Y</v>
      </c>
      <c r="N96" s="18">
        <f t="shared" si="6"/>
        <v>100</v>
      </c>
      <c r="O96" s="18" t="str">
        <f t="shared" si="7"/>
        <v>Y</v>
      </c>
      <c r="P96" s="2"/>
      <c r="Q96" s="20"/>
      <c r="R96" s="2"/>
      <c r="S96" s="2"/>
      <c r="T96" s="2"/>
      <c r="U96" s="2"/>
      <c r="V96" s="2"/>
      <c r="W96" s="2"/>
      <c r="X96" s="2"/>
      <c r="Y96" s="5"/>
      <c r="Z96" s="5"/>
    </row>
    <row r="97" spans="1:26" ht="19.5" customHeight="1" x14ac:dyDescent="0.2">
      <c r="A97" s="13">
        <v>90</v>
      </c>
      <c r="B97" s="21" t="s">
        <v>216</v>
      </c>
      <c r="C97" s="22" t="s">
        <v>217</v>
      </c>
      <c r="D97" s="8">
        <v>14</v>
      </c>
      <c r="E97" s="8">
        <v>15</v>
      </c>
      <c r="F97" s="8">
        <v>14</v>
      </c>
      <c r="G97" s="8">
        <v>15</v>
      </c>
      <c r="H97" s="18">
        <f t="shared" si="0"/>
        <v>93.333333333333329</v>
      </c>
      <c r="I97" s="18" t="str">
        <f t="shared" si="1"/>
        <v>Y</v>
      </c>
      <c r="J97" s="18">
        <f t="shared" si="2"/>
        <v>100</v>
      </c>
      <c r="K97" s="18" t="str">
        <f t="shared" si="3"/>
        <v>Y</v>
      </c>
      <c r="L97" s="18">
        <f t="shared" si="4"/>
        <v>93.333333333333329</v>
      </c>
      <c r="M97" s="18" t="str">
        <f t="shared" si="5"/>
        <v>Y</v>
      </c>
      <c r="N97" s="18">
        <f t="shared" si="6"/>
        <v>100</v>
      </c>
      <c r="O97" s="18" t="str">
        <f t="shared" si="7"/>
        <v>Y</v>
      </c>
      <c r="P97" s="2"/>
      <c r="Q97" s="20"/>
      <c r="R97" s="2"/>
      <c r="S97" s="2"/>
      <c r="T97" s="2"/>
      <c r="U97" s="2"/>
      <c r="V97" s="2"/>
      <c r="W97" s="2"/>
      <c r="X97" s="2"/>
      <c r="Y97" s="5"/>
      <c r="Z97" s="5"/>
    </row>
    <row r="98" spans="1:26" ht="19.5" customHeight="1" x14ac:dyDescent="0.2">
      <c r="A98" s="13">
        <v>91</v>
      </c>
      <c r="B98" s="21" t="s">
        <v>218</v>
      </c>
      <c r="C98" s="22" t="s">
        <v>219</v>
      </c>
      <c r="D98" s="8">
        <v>14</v>
      </c>
      <c r="E98" s="8">
        <v>15</v>
      </c>
      <c r="F98" s="8">
        <v>14</v>
      </c>
      <c r="G98" s="8">
        <v>15</v>
      </c>
      <c r="H98" s="18">
        <f t="shared" si="0"/>
        <v>93.333333333333329</v>
      </c>
      <c r="I98" s="18" t="str">
        <f t="shared" si="1"/>
        <v>Y</v>
      </c>
      <c r="J98" s="18">
        <f t="shared" si="2"/>
        <v>100</v>
      </c>
      <c r="K98" s="18" t="str">
        <f t="shared" si="3"/>
        <v>Y</v>
      </c>
      <c r="L98" s="18">
        <f t="shared" si="4"/>
        <v>93.333333333333329</v>
      </c>
      <c r="M98" s="18" t="str">
        <f t="shared" si="5"/>
        <v>Y</v>
      </c>
      <c r="N98" s="18">
        <f t="shared" si="6"/>
        <v>100</v>
      </c>
      <c r="O98" s="18" t="str">
        <f t="shared" si="7"/>
        <v>Y</v>
      </c>
      <c r="P98" s="2"/>
      <c r="Q98" s="20"/>
      <c r="R98" s="2"/>
      <c r="S98" s="2"/>
      <c r="T98" s="2"/>
      <c r="U98" s="2"/>
      <c r="V98" s="2"/>
      <c r="W98" s="2"/>
      <c r="X98" s="2"/>
      <c r="Y98" s="5"/>
      <c r="Z98" s="5"/>
    </row>
    <row r="99" spans="1:26" ht="19.5" customHeight="1" x14ac:dyDescent="0.2">
      <c r="A99" s="13">
        <v>92</v>
      </c>
      <c r="B99" s="21" t="s">
        <v>220</v>
      </c>
      <c r="C99" s="22" t="s">
        <v>221</v>
      </c>
      <c r="D99" s="8">
        <v>14</v>
      </c>
      <c r="E99" s="8">
        <v>15</v>
      </c>
      <c r="F99" s="8">
        <v>14</v>
      </c>
      <c r="G99" s="8">
        <v>15</v>
      </c>
      <c r="H99" s="18">
        <f t="shared" si="0"/>
        <v>93.333333333333329</v>
      </c>
      <c r="I99" s="18" t="str">
        <f t="shared" si="1"/>
        <v>Y</v>
      </c>
      <c r="J99" s="18">
        <f t="shared" si="2"/>
        <v>100</v>
      </c>
      <c r="K99" s="18" t="str">
        <f t="shared" si="3"/>
        <v>Y</v>
      </c>
      <c r="L99" s="18">
        <f t="shared" si="4"/>
        <v>93.333333333333329</v>
      </c>
      <c r="M99" s="18" t="str">
        <f t="shared" si="5"/>
        <v>Y</v>
      </c>
      <c r="N99" s="18">
        <f t="shared" si="6"/>
        <v>100</v>
      </c>
      <c r="O99" s="18" t="str">
        <f t="shared" si="7"/>
        <v>Y</v>
      </c>
      <c r="P99" s="2"/>
      <c r="Q99" s="20"/>
      <c r="R99" s="2"/>
      <c r="S99" s="2"/>
      <c r="T99" s="2"/>
      <c r="U99" s="2"/>
      <c r="V99" s="2"/>
      <c r="W99" s="2"/>
      <c r="X99" s="2"/>
      <c r="Y99" s="5"/>
      <c r="Z99" s="5"/>
    </row>
    <row r="100" spans="1:26" ht="15.75" customHeight="1" x14ac:dyDescent="0.2">
      <c r="A100" s="13">
        <v>93</v>
      </c>
      <c r="B100" s="21" t="s">
        <v>222</v>
      </c>
      <c r="C100" s="22" t="s">
        <v>223</v>
      </c>
      <c r="D100" s="8">
        <v>14</v>
      </c>
      <c r="E100" s="8">
        <v>15</v>
      </c>
      <c r="F100" s="8">
        <v>14</v>
      </c>
      <c r="G100" s="8">
        <v>15</v>
      </c>
      <c r="H100" s="18">
        <f t="shared" si="0"/>
        <v>93.333333333333329</v>
      </c>
      <c r="I100" s="18" t="str">
        <f t="shared" si="1"/>
        <v>Y</v>
      </c>
      <c r="J100" s="18">
        <f t="shared" si="2"/>
        <v>100</v>
      </c>
      <c r="K100" s="18" t="str">
        <f t="shared" si="3"/>
        <v>Y</v>
      </c>
      <c r="L100" s="18">
        <f t="shared" si="4"/>
        <v>93.333333333333329</v>
      </c>
      <c r="M100" s="18" t="str">
        <f t="shared" si="5"/>
        <v>Y</v>
      </c>
      <c r="N100" s="18">
        <f t="shared" si="6"/>
        <v>100</v>
      </c>
      <c r="O100" s="18" t="str">
        <f t="shared" si="7"/>
        <v>Y</v>
      </c>
      <c r="P100" s="2"/>
      <c r="Q100" s="20"/>
      <c r="R100" s="2"/>
      <c r="S100" s="2"/>
      <c r="T100" s="2"/>
      <c r="U100" s="2"/>
      <c r="V100" s="2"/>
      <c r="W100" s="2"/>
      <c r="X100" s="2"/>
      <c r="Y100" s="5"/>
      <c r="Z100" s="5"/>
    </row>
    <row r="101" spans="1:26" ht="15.75" customHeight="1" x14ac:dyDescent="0.2">
      <c r="A101" s="13">
        <v>94</v>
      </c>
      <c r="B101" s="21" t="s">
        <v>224</v>
      </c>
      <c r="C101" s="22" t="s">
        <v>225</v>
      </c>
      <c r="D101" s="8">
        <v>14</v>
      </c>
      <c r="E101" s="8">
        <v>15</v>
      </c>
      <c r="F101" s="8">
        <v>14</v>
      </c>
      <c r="G101" s="8">
        <v>15</v>
      </c>
      <c r="H101" s="18">
        <f t="shared" si="0"/>
        <v>93.333333333333329</v>
      </c>
      <c r="I101" s="18" t="str">
        <f t="shared" si="1"/>
        <v>Y</v>
      </c>
      <c r="J101" s="18">
        <f t="shared" si="2"/>
        <v>100</v>
      </c>
      <c r="K101" s="18" t="str">
        <f t="shared" si="3"/>
        <v>Y</v>
      </c>
      <c r="L101" s="18">
        <f t="shared" si="4"/>
        <v>93.333333333333329</v>
      </c>
      <c r="M101" s="18" t="str">
        <f t="shared" si="5"/>
        <v>Y</v>
      </c>
      <c r="N101" s="18">
        <f t="shared" si="6"/>
        <v>100</v>
      </c>
      <c r="O101" s="18" t="str">
        <f t="shared" si="7"/>
        <v>Y</v>
      </c>
      <c r="P101" s="2"/>
      <c r="Q101" s="20"/>
      <c r="R101" s="2"/>
      <c r="S101" s="2"/>
      <c r="T101" s="2"/>
      <c r="U101" s="2"/>
      <c r="V101" s="2"/>
      <c r="W101" s="2"/>
      <c r="X101" s="2"/>
      <c r="Y101" s="5"/>
      <c r="Z101" s="5"/>
    </row>
    <row r="102" spans="1:26" ht="15.75" customHeight="1" x14ac:dyDescent="0.2">
      <c r="A102" s="13">
        <v>95</v>
      </c>
      <c r="B102" s="21" t="s">
        <v>226</v>
      </c>
      <c r="C102" s="22" t="s">
        <v>227</v>
      </c>
      <c r="D102" s="8">
        <v>14</v>
      </c>
      <c r="E102" s="8">
        <v>15</v>
      </c>
      <c r="F102" s="8">
        <v>14</v>
      </c>
      <c r="G102" s="8">
        <v>15</v>
      </c>
      <c r="H102" s="18">
        <f t="shared" si="0"/>
        <v>93.333333333333329</v>
      </c>
      <c r="I102" s="18" t="str">
        <f t="shared" si="1"/>
        <v>Y</v>
      </c>
      <c r="J102" s="18">
        <f t="shared" si="2"/>
        <v>100</v>
      </c>
      <c r="K102" s="18" t="str">
        <f t="shared" si="3"/>
        <v>Y</v>
      </c>
      <c r="L102" s="18">
        <f t="shared" si="4"/>
        <v>93.333333333333329</v>
      </c>
      <c r="M102" s="18" t="str">
        <f t="shared" si="5"/>
        <v>Y</v>
      </c>
      <c r="N102" s="18">
        <f t="shared" si="6"/>
        <v>100</v>
      </c>
      <c r="O102" s="18" t="str">
        <f t="shared" si="7"/>
        <v>Y</v>
      </c>
      <c r="P102" s="2"/>
      <c r="Q102" s="20"/>
      <c r="R102" s="2"/>
      <c r="S102" s="2"/>
      <c r="T102" s="2"/>
      <c r="U102" s="2"/>
      <c r="V102" s="2"/>
      <c r="W102" s="2"/>
      <c r="X102" s="2"/>
      <c r="Y102" s="5"/>
      <c r="Z102" s="5"/>
    </row>
    <row r="103" spans="1:26" ht="20.25" customHeight="1" x14ac:dyDescent="0.2">
      <c r="A103" s="13">
        <v>96</v>
      </c>
      <c r="B103" s="21" t="s">
        <v>228</v>
      </c>
      <c r="C103" s="22" t="s">
        <v>229</v>
      </c>
      <c r="D103" s="8">
        <v>14</v>
      </c>
      <c r="E103" s="8">
        <v>15</v>
      </c>
      <c r="F103" s="8">
        <v>14</v>
      </c>
      <c r="G103" s="8">
        <v>15</v>
      </c>
      <c r="H103" s="18">
        <f t="shared" si="0"/>
        <v>93.333333333333329</v>
      </c>
      <c r="I103" s="18" t="str">
        <f t="shared" si="1"/>
        <v>Y</v>
      </c>
      <c r="J103" s="18">
        <f t="shared" si="2"/>
        <v>100</v>
      </c>
      <c r="K103" s="18" t="str">
        <f t="shared" si="3"/>
        <v>Y</v>
      </c>
      <c r="L103" s="18">
        <f t="shared" si="4"/>
        <v>93.333333333333329</v>
      </c>
      <c r="M103" s="18" t="str">
        <f t="shared" si="5"/>
        <v>Y</v>
      </c>
      <c r="N103" s="18">
        <f t="shared" si="6"/>
        <v>100</v>
      </c>
      <c r="O103" s="18" t="str">
        <f t="shared" si="7"/>
        <v>Y</v>
      </c>
      <c r="P103" s="2"/>
      <c r="Q103" s="20"/>
      <c r="R103" s="2"/>
      <c r="S103" s="2"/>
      <c r="T103" s="2"/>
      <c r="U103" s="2"/>
      <c r="V103" s="2"/>
      <c r="W103" s="2"/>
      <c r="X103" s="2"/>
      <c r="Y103" s="5"/>
      <c r="Z103" s="5"/>
    </row>
    <row r="104" spans="1:26" ht="15" customHeight="1" x14ac:dyDescent="0.2">
      <c r="A104" s="13">
        <v>97</v>
      </c>
      <c r="B104" s="21" t="s">
        <v>230</v>
      </c>
      <c r="C104" s="22" t="s">
        <v>231</v>
      </c>
      <c r="D104" s="8">
        <v>14</v>
      </c>
      <c r="E104" s="8">
        <v>15</v>
      </c>
      <c r="F104" s="8">
        <v>14</v>
      </c>
      <c r="G104" s="8">
        <v>15</v>
      </c>
      <c r="H104" s="18">
        <f t="shared" si="0"/>
        <v>93.333333333333329</v>
      </c>
      <c r="I104" s="18" t="str">
        <f t="shared" si="1"/>
        <v>Y</v>
      </c>
      <c r="J104" s="18">
        <f t="shared" si="2"/>
        <v>100</v>
      </c>
      <c r="K104" s="18" t="str">
        <f t="shared" si="3"/>
        <v>Y</v>
      </c>
      <c r="L104" s="18">
        <f t="shared" si="4"/>
        <v>93.333333333333329</v>
      </c>
      <c r="M104" s="18" t="str">
        <f t="shared" si="5"/>
        <v>Y</v>
      </c>
      <c r="N104" s="18">
        <f t="shared" si="6"/>
        <v>100</v>
      </c>
      <c r="O104" s="18" t="str">
        <f t="shared" si="7"/>
        <v>Y</v>
      </c>
      <c r="P104" s="2"/>
      <c r="Q104" s="20"/>
      <c r="R104" s="2"/>
      <c r="S104" s="2"/>
      <c r="T104" s="2"/>
      <c r="U104" s="2"/>
      <c r="V104" s="2"/>
      <c r="W104" s="2"/>
      <c r="X104" s="2"/>
      <c r="Y104" s="5"/>
      <c r="Z104" s="5"/>
    </row>
    <row r="105" spans="1:26" ht="15.75" customHeight="1" x14ac:dyDescent="0.2">
      <c r="A105" s="13">
        <v>98</v>
      </c>
      <c r="B105" s="21" t="s">
        <v>232</v>
      </c>
      <c r="C105" s="22" t="s">
        <v>233</v>
      </c>
      <c r="D105" s="8">
        <v>14</v>
      </c>
      <c r="E105" s="8">
        <v>15</v>
      </c>
      <c r="F105" s="8">
        <v>14</v>
      </c>
      <c r="G105" s="8">
        <v>15</v>
      </c>
      <c r="H105" s="18">
        <f t="shared" si="0"/>
        <v>93.333333333333329</v>
      </c>
      <c r="I105" s="18" t="str">
        <f t="shared" si="1"/>
        <v>Y</v>
      </c>
      <c r="J105" s="18">
        <f t="shared" si="2"/>
        <v>100</v>
      </c>
      <c r="K105" s="18" t="str">
        <f t="shared" si="3"/>
        <v>Y</v>
      </c>
      <c r="L105" s="18">
        <f t="shared" si="4"/>
        <v>93.333333333333329</v>
      </c>
      <c r="M105" s="18" t="str">
        <f t="shared" si="5"/>
        <v>Y</v>
      </c>
      <c r="N105" s="18">
        <f t="shared" si="6"/>
        <v>100</v>
      </c>
      <c r="O105" s="18" t="str">
        <f t="shared" si="7"/>
        <v>Y</v>
      </c>
      <c r="P105" s="2"/>
      <c r="Q105" s="20"/>
      <c r="R105" s="2"/>
      <c r="S105" s="2"/>
      <c r="T105" s="2"/>
      <c r="U105" s="2"/>
      <c r="V105" s="2"/>
      <c r="W105" s="2"/>
      <c r="X105" s="2"/>
      <c r="Y105" s="5"/>
      <c r="Z105" s="5"/>
    </row>
    <row r="106" spans="1:26" ht="21.75" customHeight="1" x14ac:dyDescent="0.2">
      <c r="A106" s="13">
        <v>99</v>
      </c>
      <c r="B106" s="21" t="s">
        <v>234</v>
      </c>
      <c r="C106" s="22" t="s">
        <v>235</v>
      </c>
      <c r="D106" s="8">
        <v>14</v>
      </c>
      <c r="E106" s="8">
        <v>15</v>
      </c>
      <c r="F106" s="8">
        <v>14</v>
      </c>
      <c r="G106" s="8">
        <v>15</v>
      </c>
      <c r="H106" s="18">
        <f t="shared" si="0"/>
        <v>93.333333333333329</v>
      </c>
      <c r="I106" s="18" t="str">
        <f t="shared" si="1"/>
        <v>Y</v>
      </c>
      <c r="J106" s="18">
        <f t="shared" si="2"/>
        <v>100</v>
      </c>
      <c r="K106" s="18" t="str">
        <f t="shared" si="3"/>
        <v>Y</v>
      </c>
      <c r="L106" s="18">
        <f t="shared" si="4"/>
        <v>93.333333333333329</v>
      </c>
      <c r="M106" s="18" t="str">
        <f t="shared" si="5"/>
        <v>Y</v>
      </c>
      <c r="N106" s="18">
        <f t="shared" si="6"/>
        <v>100</v>
      </c>
      <c r="O106" s="18" t="str">
        <f t="shared" si="7"/>
        <v>Y</v>
      </c>
      <c r="P106" s="2"/>
      <c r="Q106" s="20"/>
      <c r="R106" s="2"/>
      <c r="S106" s="2"/>
      <c r="T106" s="2"/>
      <c r="U106" s="2"/>
      <c r="V106" s="2"/>
      <c r="W106" s="2"/>
      <c r="X106" s="2"/>
      <c r="Y106" s="5"/>
      <c r="Z106" s="5"/>
    </row>
    <row r="107" spans="1:26" ht="15.75" customHeight="1" x14ac:dyDescent="0.2">
      <c r="A107" s="13">
        <v>100</v>
      </c>
      <c r="B107" s="21" t="s">
        <v>236</v>
      </c>
      <c r="C107" s="22" t="s">
        <v>237</v>
      </c>
      <c r="D107" s="8">
        <v>14</v>
      </c>
      <c r="E107" s="8">
        <v>15</v>
      </c>
      <c r="F107" s="8">
        <v>14</v>
      </c>
      <c r="G107" s="8">
        <v>15</v>
      </c>
      <c r="H107" s="18">
        <f t="shared" si="0"/>
        <v>93.333333333333329</v>
      </c>
      <c r="I107" s="18" t="str">
        <f t="shared" si="1"/>
        <v>Y</v>
      </c>
      <c r="J107" s="18">
        <f t="shared" si="2"/>
        <v>100</v>
      </c>
      <c r="K107" s="18" t="str">
        <f t="shared" si="3"/>
        <v>Y</v>
      </c>
      <c r="L107" s="18">
        <f t="shared" si="4"/>
        <v>93.333333333333329</v>
      </c>
      <c r="M107" s="18" t="str">
        <f t="shared" si="5"/>
        <v>Y</v>
      </c>
      <c r="N107" s="18">
        <f t="shared" si="6"/>
        <v>100</v>
      </c>
      <c r="O107" s="18" t="str">
        <f t="shared" si="7"/>
        <v>Y</v>
      </c>
      <c r="P107" s="2"/>
      <c r="Q107" s="20"/>
      <c r="R107" s="2"/>
      <c r="S107" s="2"/>
      <c r="T107" s="2"/>
      <c r="U107" s="2"/>
      <c r="V107" s="2"/>
      <c r="W107" s="2"/>
      <c r="X107" s="2"/>
      <c r="Y107" s="5"/>
      <c r="Z107" s="5"/>
    </row>
    <row r="108" spans="1:26" ht="15.75" customHeight="1" x14ac:dyDescent="0.2">
      <c r="A108" s="13">
        <v>101</v>
      </c>
      <c r="B108" s="21" t="s">
        <v>238</v>
      </c>
      <c r="C108" s="22" t="s">
        <v>239</v>
      </c>
      <c r="D108" s="8">
        <v>14</v>
      </c>
      <c r="E108" s="8">
        <v>15</v>
      </c>
      <c r="F108" s="8">
        <v>14</v>
      </c>
      <c r="G108" s="8">
        <v>15</v>
      </c>
      <c r="H108" s="18">
        <f t="shared" si="0"/>
        <v>93.333333333333329</v>
      </c>
      <c r="I108" s="18" t="str">
        <f t="shared" si="1"/>
        <v>Y</v>
      </c>
      <c r="J108" s="18">
        <f t="shared" si="2"/>
        <v>100</v>
      </c>
      <c r="K108" s="18" t="str">
        <f t="shared" si="3"/>
        <v>Y</v>
      </c>
      <c r="L108" s="18">
        <f t="shared" si="4"/>
        <v>93.333333333333329</v>
      </c>
      <c r="M108" s="18" t="str">
        <f t="shared" si="5"/>
        <v>Y</v>
      </c>
      <c r="N108" s="18">
        <f t="shared" si="6"/>
        <v>100</v>
      </c>
      <c r="O108" s="18" t="str">
        <f t="shared" si="7"/>
        <v>Y</v>
      </c>
      <c r="P108" s="2"/>
      <c r="Q108" s="20"/>
      <c r="R108" s="2"/>
      <c r="S108" s="2"/>
      <c r="T108" s="2"/>
      <c r="U108" s="2"/>
      <c r="V108" s="2"/>
      <c r="W108" s="2"/>
      <c r="X108" s="2"/>
      <c r="Y108" s="5"/>
      <c r="Z108" s="5"/>
    </row>
    <row r="109" spans="1:26" ht="15.75" customHeight="1" x14ac:dyDescent="0.2">
      <c r="A109" s="13">
        <v>102</v>
      </c>
      <c r="B109" s="21" t="s">
        <v>240</v>
      </c>
      <c r="C109" s="22" t="s">
        <v>241</v>
      </c>
      <c r="D109" s="8">
        <v>14</v>
      </c>
      <c r="E109" s="8">
        <v>15</v>
      </c>
      <c r="F109" s="8">
        <v>14</v>
      </c>
      <c r="G109" s="8">
        <v>15</v>
      </c>
      <c r="H109" s="18">
        <f t="shared" si="0"/>
        <v>93.333333333333329</v>
      </c>
      <c r="I109" s="18" t="str">
        <f t="shared" si="1"/>
        <v>Y</v>
      </c>
      <c r="J109" s="18">
        <f t="shared" si="2"/>
        <v>100</v>
      </c>
      <c r="K109" s="18" t="str">
        <f t="shared" si="3"/>
        <v>Y</v>
      </c>
      <c r="L109" s="18">
        <f t="shared" si="4"/>
        <v>93.333333333333329</v>
      </c>
      <c r="M109" s="18" t="str">
        <f t="shared" si="5"/>
        <v>Y</v>
      </c>
      <c r="N109" s="18">
        <f t="shared" si="6"/>
        <v>100</v>
      </c>
      <c r="O109" s="18" t="str">
        <f t="shared" si="7"/>
        <v>Y</v>
      </c>
      <c r="P109" s="2"/>
      <c r="Q109" s="20"/>
      <c r="R109" s="2"/>
      <c r="S109" s="2"/>
      <c r="T109" s="2"/>
      <c r="U109" s="2"/>
      <c r="V109" s="2"/>
      <c r="W109" s="2"/>
      <c r="X109" s="2"/>
      <c r="Y109" s="5"/>
      <c r="Z109" s="5"/>
    </row>
    <row r="110" spans="1:26" ht="15.75" customHeight="1" x14ac:dyDescent="0.2">
      <c r="A110" s="13">
        <v>103</v>
      </c>
      <c r="B110" s="21" t="s">
        <v>242</v>
      </c>
      <c r="C110" s="22" t="s">
        <v>243</v>
      </c>
      <c r="D110" s="8">
        <v>14</v>
      </c>
      <c r="E110" s="8">
        <v>15</v>
      </c>
      <c r="F110" s="8">
        <v>14</v>
      </c>
      <c r="G110" s="8">
        <v>15</v>
      </c>
      <c r="H110" s="18">
        <f t="shared" si="0"/>
        <v>93.333333333333329</v>
      </c>
      <c r="I110" s="18" t="str">
        <f t="shared" si="1"/>
        <v>Y</v>
      </c>
      <c r="J110" s="18">
        <f t="shared" si="2"/>
        <v>100</v>
      </c>
      <c r="K110" s="18" t="str">
        <f t="shared" si="3"/>
        <v>Y</v>
      </c>
      <c r="L110" s="18">
        <f t="shared" si="4"/>
        <v>93.333333333333329</v>
      </c>
      <c r="M110" s="18" t="str">
        <f t="shared" si="5"/>
        <v>Y</v>
      </c>
      <c r="N110" s="18">
        <f t="shared" si="6"/>
        <v>100</v>
      </c>
      <c r="O110" s="18" t="str">
        <f t="shared" si="7"/>
        <v>Y</v>
      </c>
      <c r="P110" s="2"/>
      <c r="Q110" s="20"/>
      <c r="R110" s="2"/>
      <c r="S110" s="2"/>
      <c r="T110" s="2"/>
      <c r="U110" s="2"/>
      <c r="V110" s="2"/>
      <c r="W110" s="2"/>
      <c r="X110" s="2"/>
      <c r="Y110" s="5"/>
      <c r="Z110" s="5"/>
    </row>
    <row r="111" spans="1:26" ht="15.75" customHeight="1" x14ac:dyDescent="0.2">
      <c r="A111" s="13">
        <v>104</v>
      </c>
      <c r="B111" s="21" t="s">
        <v>244</v>
      </c>
      <c r="C111" s="22" t="s">
        <v>245</v>
      </c>
      <c r="D111" s="8">
        <v>14</v>
      </c>
      <c r="E111" s="8">
        <v>15</v>
      </c>
      <c r="F111" s="8">
        <v>14</v>
      </c>
      <c r="G111" s="8">
        <v>15</v>
      </c>
      <c r="H111" s="18">
        <f t="shared" si="0"/>
        <v>93.333333333333329</v>
      </c>
      <c r="I111" s="18" t="str">
        <f t="shared" si="1"/>
        <v>Y</v>
      </c>
      <c r="J111" s="18">
        <f t="shared" si="2"/>
        <v>100</v>
      </c>
      <c r="K111" s="18" t="str">
        <f t="shared" si="3"/>
        <v>Y</v>
      </c>
      <c r="L111" s="18">
        <f t="shared" si="4"/>
        <v>93.333333333333329</v>
      </c>
      <c r="M111" s="18" t="str">
        <f t="shared" si="5"/>
        <v>Y</v>
      </c>
      <c r="N111" s="18">
        <f t="shared" si="6"/>
        <v>100</v>
      </c>
      <c r="O111" s="18" t="str">
        <f t="shared" si="7"/>
        <v>Y</v>
      </c>
      <c r="P111" s="2"/>
      <c r="Q111" s="20"/>
      <c r="R111" s="2"/>
      <c r="S111" s="2"/>
      <c r="T111" s="2"/>
      <c r="U111" s="2"/>
      <c r="V111" s="2"/>
      <c r="W111" s="2"/>
      <c r="X111" s="2"/>
      <c r="Y111" s="5"/>
      <c r="Z111" s="5"/>
    </row>
    <row r="112" spans="1:26" ht="15.75" customHeight="1" x14ac:dyDescent="0.2">
      <c r="A112" s="13">
        <v>105</v>
      </c>
      <c r="B112" s="21" t="s">
        <v>246</v>
      </c>
      <c r="C112" s="22" t="s">
        <v>247</v>
      </c>
      <c r="D112" s="8">
        <v>14</v>
      </c>
      <c r="E112" s="8">
        <v>15</v>
      </c>
      <c r="F112" s="8">
        <v>14</v>
      </c>
      <c r="G112" s="8">
        <v>15</v>
      </c>
      <c r="H112" s="18">
        <f t="shared" si="0"/>
        <v>93.333333333333329</v>
      </c>
      <c r="I112" s="18" t="str">
        <f t="shared" si="1"/>
        <v>Y</v>
      </c>
      <c r="J112" s="18">
        <f t="shared" si="2"/>
        <v>100</v>
      </c>
      <c r="K112" s="18" t="str">
        <f t="shared" si="3"/>
        <v>Y</v>
      </c>
      <c r="L112" s="18">
        <f t="shared" si="4"/>
        <v>93.333333333333329</v>
      </c>
      <c r="M112" s="18" t="str">
        <f t="shared" si="5"/>
        <v>Y</v>
      </c>
      <c r="N112" s="18">
        <f t="shared" si="6"/>
        <v>100</v>
      </c>
      <c r="O112" s="18" t="str">
        <f t="shared" si="7"/>
        <v>Y</v>
      </c>
      <c r="P112" s="2"/>
      <c r="Q112" s="20"/>
      <c r="R112" s="2"/>
      <c r="S112" s="2"/>
      <c r="T112" s="2"/>
      <c r="U112" s="2"/>
      <c r="V112" s="2"/>
      <c r="W112" s="2"/>
      <c r="X112" s="2"/>
      <c r="Y112" s="5"/>
      <c r="Z112" s="5"/>
    </row>
    <row r="113" spans="1:26" ht="15.75" customHeight="1" x14ac:dyDescent="0.2">
      <c r="A113" s="13">
        <v>106</v>
      </c>
      <c r="B113" s="21" t="s">
        <v>248</v>
      </c>
      <c r="C113" s="22" t="s">
        <v>249</v>
      </c>
      <c r="D113" s="8">
        <v>14</v>
      </c>
      <c r="E113" s="8">
        <v>15</v>
      </c>
      <c r="F113" s="8">
        <v>14</v>
      </c>
      <c r="G113" s="8">
        <v>15</v>
      </c>
      <c r="H113" s="18">
        <f t="shared" si="0"/>
        <v>93.333333333333329</v>
      </c>
      <c r="I113" s="18" t="str">
        <f t="shared" si="1"/>
        <v>Y</v>
      </c>
      <c r="J113" s="18">
        <f t="shared" si="2"/>
        <v>100</v>
      </c>
      <c r="K113" s="18" t="str">
        <f t="shared" si="3"/>
        <v>Y</v>
      </c>
      <c r="L113" s="18">
        <f t="shared" si="4"/>
        <v>93.333333333333329</v>
      </c>
      <c r="M113" s="18" t="str">
        <f t="shared" si="5"/>
        <v>Y</v>
      </c>
      <c r="N113" s="18">
        <f t="shared" si="6"/>
        <v>100</v>
      </c>
      <c r="O113" s="18" t="str">
        <f t="shared" si="7"/>
        <v>Y</v>
      </c>
      <c r="P113" s="2"/>
      <c r="Q113" s="20"/>
      <c r="R113" s="2"/>
      <c r="S113" s="2"/>
      <c r="T113" s="2"/>
      <c r="U113" s="2"/>
      <c r="V113" s="2"/>
      <c r="W113" s="2"/>
      <c r="X113" s="2"/>
      <c r="Y113" s="5"/>
      <c r="Z113" s="5"/>
    </row>
    <row r="114" spans="1:26" ht="15.75" customHeight="1" x14ac:dyDescent="0.2">
      <c r="A114" s="13">
        <v>107</v>
      </c>
      <c r="B114" s="21" t="s">
        <v>250</v>
      </c>
      <c r="C114" s="22" t="s">
        <v>251</v>
      </c>
      <c r="D114" s="8">
        <v>14</v>
      </c>
      <c r="E114" s="8">
        <v>15</v>
      </c>
      <c r="F114" s="8">
        <v>14</v>
      </c>
      <c r="G114" s="8">
        <v>15</v>
      </c>
      <c r="H114" s="18">
        <f t="shared" si="0"/>
        <v>93.333333333333329</v>
      </c>
      <c r="I114" s="18" t="str">
        <f t="shared" si="1"/>
        <v>Y</v>
      </c>
      <c r="J114" s="18">
        <f t="shared" si="2"/>
        <v>100</v>
      </c>
      <c r="K114" s="18" t="str">
        <f t="shared" si="3"/>
        <v>Y</v>
      </c>
      <c r="L114" s="18">
        <f t="shared" si="4"/>
        <v>93.333333333333329</v>
      </c>
      <c r="M114" s="18" t="str">
        <f t="shared" si="5"/>
        <v>Y</v>
      </c>
      <c r="N114" s="18">
        <f t="shared" si="6"/>
        <v>100</v>
      </c>
      <c r="O114" s="18" t="str">
        <f t="shared" si="7"/>
        <v>Y</v>
      </c>
      <c r="P114" s="2"/>
      <c r="Q114" s="20"/>
      <c r="R114" s="2"/>
      <c r="S114" s="2"/>
      <c r="T114" s="2"/>
      <c r="U114" s="2"/>
      <c r="V114" s="2"/>
      <c r="W114" s="2"/>
      <c r="X114" s="2"/>
      <c r="Y114" s="5"/>
      <c r="Z114" s="5"/>
    </row>
    <row r="115" spans="1:26" ht="15.75" customHeight="1" x14ac:dyDescent="0.2">
      <c r="A115" s="13">
        <v>108</v>
      </c>
      <c r="B115" s="21" t="s">
        <v>252</v>
      </c>
      <c r="C115" s="22" t="s">
        <v>253</v>
      </c>
      <c r="D115" s="8">
        <v>14</v>
      </c>
      <c r="E115" s="8">
        <v>15</v>
      </c>
      <c r="F115" s="8">
        <v>14</v>
      </c>
      <c r="G115" s="8">
        <v>15</v>
      </c>
      <c r="H115" s="18">
        <f t="shared" si="0"/>
        <v>93.333333333333329</v>
      </c>
      <c r="I115" s="18" t="str">
        <f t="shared" si="1"/>
        <v>Y</v>
      </c>
      <c r="J115" s="18">
        <f t="shared" si="2"/>
        <v>100</v>
      </c>
      <c r="K115" s="18" t="str">
        <f t="shared" si="3"/>
        <v>Y</v>
      </c>
      <c r="L115" s="18">
        <f t="shared" si="4"/>
        <v>93.333333333333329</v>
      </c>
      <c r="M115" s="18" t="str">
        <f t="shared" si="5"/>
        <v>Y</v>
      </c>
      <c r="N115" s="18">
        <f t="shared" si="6"/>
        <v>100</v>
      </c>
      <c r="O115" s="18" t="str">
        <f t="shared" si="7"/>
        <v>Y</v>
      </c>
      <c r="P115" s="2"/>
      <c r="Q115" s="20"/>
      <c r="R115" s="2"/>
      <c r="S115" s="2"/>
      <c r="T115" s="2"/>
      <c r="U115" s="2"/>
      <c r="V115" s="2"/>
      <c r="W115" s="2"/>
      <c r="X115" s="2"/>
      <c r="Y115" s="5"/>
      <c r="Z115" s="5"/>
    </row>
    <row r="116" spans="1:26" ht="15.75" customHeight="1" x14ac:dyDescent="0.2">
      <c r="A116" s="13">
        <v>109</v>
      </c>
      <c r="B116" s="21" t="s">
        <v>254</v>
      </c>
      <c r="C116" s="22" t="s">
        <v>255</v>
      </c>
      <c r="D116" s="8">
        <v>14</v>
      </c>
      <c r="E116" s="8">
        <v>15</v>
      </c>
      <c r="F116" s="8">
        <v>14</v>
      </c>
      <c r="G116" s="8">
        <v>15</v>
      </c>
      <c r="H116" s="18">
        <f t="shared" si="0"/>
        <v>93.333333333333329</v>
      </c>
      <c r="I116" s="18" t="str">
        <f t="shared" si="1"/>
        <v>Y</v>
      </c>
      <c r="J116" s="18">
        <f t="shared" si="2"/>
        <v>100</v>
      </c>
      <c r="K116" s="18" t="str">
        <f t="shared" si="3"/>
        <v>Y</v>
      </c>
      <c r="L116" s="18">
        <f t="shared" si="4"/>
        <v>93.333333333333329</v>
      </c>
      <c r="M116" s="18" t="str">
        <f t="shared" si="5"/>
        <v>Y</v>
      </c>
      <c r="N116" s="18">
        <f t="shared" si="6"/>
        <v>100</v>
      </c>
      <c r="O116" s="18" t="str">
        <f t="shared" si="7"/>
        <v>Y</v>
      </c>
      <c r="P116" s="2"/>
      <c r="Q116" s="20"/>
      <c r="R116" s="2"/>
      <c r="S116" s="2"/>
      <c r="T116" s="2"/>
      <c r="U116" s="2"/>
      <c r="V116" s="2"/>
      <c r="W116" s="2"/>
      <c r="X116" s="2"/>
      <c r="Y116" s="5"/>
      <c r="Z116" s="5"/>
    </row>
    <row r="117" spans="1:26" ht="15.75" customHeight="1" x14ac:dyDescent="0.2">
      <c r="A117" s="13">
        <v>110</v>
      </c>
      <c r="B117" s="21" t="s">
        <v>256</v>
      </c>
      <c r="C117" s="22" t="s">
        <v>257</v>
      </c>
      <c r="D117" s="8">
        <v>14</v>
      </c>
      <c r="E117" s="8">
        <v>15</v>
      </c>
      <c r="F117" s="8">
        <v>14</v>
      </c>
      <c r="G117" s="8">
        <v>15</v>
      </c>
      <c r="H117" s="18">
        <f t="shared" si="0"/>
        <v>93.333333333333329</v>
      </c>
      <c r="I117" s="18" t="str">
        <f t="shared" si="1"/>
        <v>Y</v>
      </c>
      <c r="J117" s="18">
        <f t="shared" si="2"/>
        <v>100</v>
      </c>
      <c r="K117" s="18" t="str">
        <f t="shared" si="3"/>
        <v>Y</v>
      </c>
      <c r="L117" s="18">
        <f t="shared" si="4"/>
        <v>93.333333333333329</v>
      </c>
      <c r="M117" s="18" t="str">
        <f t="shared" si="5"/>
        <v>Y</v>
      </c>
      <c r="N117" s="18">
        <f t="shared" si="6"/>
        <v>100</v>
      </c>
      <c r="O117" s="18" t="str">
        <f t="shared" si="7"/>
        <v>Y</v>
      </c>
      <c r="P117" s="2"/>
      <c r="Q117" s="20"/>
      <c r="R117" s="2"/>
      <c r="S117" s="2"/>
      <c r="T117" s="2"/>
      <c r="U117" s="2"/>
      <c r="V117" s="2"/>
      <c r="W117" s="2"/>
      <c r="X117" s="2"/>
      <c r="Y117" s="5"/>
      <c r="Z117" s="5"/>
    </row>
    <row r="118" spans="1:26" ht="15.75" customHeight="1" x14ac:dyDescent="0.2">
      <c r="A118" s="13">
        <v>111</v>
      </c>
      <c r="B118" s="21" t="s">
        <v>258</v>
      </c>
      <c r="C118" s="22" t="s">
        <v>259</v>
      </c>
      <c r="D118" s="8">
        <v>14</v>
      </c>
      <c r="E118" s="8">
        <v>15</v>
      </c>
      <c r="F118" s="8">
        <v>14</v>
      </c>
      <c r="G118" s="8">
        <v>15</v>
      </c>
      <c r="H118" s="18">
        <f t="shared" si="0"/>
        <v>93.333333333333329</v>
      </c>
      <c r="I118" s="18" t="str">
        <f t="shared" si="1"/>
        <v>Y</v>
      </c>
      <c r="J118" s="18">
        <f t="shared" si="2"/>
        <v>100</v>
      </c>
      <c r="K118" s="18" t="str">
        <f t="shared" si="3"/>
        <v>Y</v>
      </c>
      <c r="L118" s="18">
        <f t="shared" si="4"/>
        <v>93.333333333333329</v>
      </c>
      <c r="M118" s="18" t="str">
        <f t="shared" si="5"/>
        <v>Y</v>
      </c>
      <c r="N118" s="18">
        <f t="shared" si="6"/>
        <v>100</v>
      </c>
      <c r="O118" s="18" t="str">
        <f t="shared" si="7"/>
        <v>Y</v>
      </c>
      <c r="P118" s="2"/>
      <c r="Q118" s="20"/>
      <c r="R118" s="2"/>
      <c r="S118" s="2"/>
      <c r="T118" s="2"/>
      <c r="U118" s="2"/>
      <c r="V118" s="2"/>
      <c r="W118" s="2"/>
      <c r="X118" s="2"/>
      <c r="Y118" s="5"/>
      <c r="Z118" s="5"/>
    </row>
    <row r="119" spans="1:26" ht="15.75" customHeight="1" x14ac:dyDescent="0.2">
      <c r="A119" s="13">
        <v>112</v>
      </c>
      <c r="B119" s="21" t="s">
        <v>260</v>
      </c>
      <c r="C119" s="22" t="s">
        <v>261</v>
      </c>
      <c r="D119" s="8">
        <v>14</v>
      </c>
      <c r="E119" s="8">
        <v>15</v>
      </c>
      <c r="F119" s="8">
        <v>14</v>
      </c>
      <c r="G119" s="8">
        <v>15</v>
      </c>
      <c r="H119" s="18">
        <f t="shared" si="0"/>
        <v>93.333333333333329</v>
      </c>
      <c r="I119" s="18" t="str">
        <f t="shared" si="1"/>
        <v>Y</v>
      </c>
      <c r="J119" s="18">
        <f t="shared" si="2"/>
        <v>100</v>
      </c>
      <c r="K119" s="18" t="str">
        <f t="shared" si="3"/>
        <v>Y</v>
      </c>
      <c r="L119" s="18">
        <f t="shared" si="4"/>
        <v>93.333333333333329</v>
      </c>
      <c r="M119" s="18" t="str">
        <f t="shared" si="5"/>
        <v>Y</v>
      </c>
      <c r="N119" s="18">
        <f t="shared" si="6"/>
        <v>100</v>
      </c>
      <c r="O119" s="18" t="str">
        <f t="shared" si="7"/>
        <v>Y</v>
      </c>
      <c r="P119" s="2"/>
      <c r="Q119" s="20"/>
      <c r="R119" s="2"/>
      <c r="S119" s="2"/>
      <c r="T119" s="2"/>
      <c r="U119" s="2"/>
      <c r="V119" s="2"/>
      <c r="W119" s="2"/>
      <c r="X119" s="2"/>
      <c r="Y119" s="5"/>
      <c r="Z119" s="5"/>
    </row>
    <row r="120" spans="1:26" ht="15.75" customHeight="1" x14ac:dyDescent="0.2">
      <c r="A120" s="13">
        <v>113</v>
      </c>
      <c r="B120" s="21" t="s">
        <v>262</v>
      </c>
      <c r="C120" s="22" t="s">
        <v>263</v>
      </c>
      <c r="D120" s="8">
        <v>14</v>
      </c>
      <c r="E120" s="8">
        <v>15</v>
      </c>
      <c r="F120" s="8">
        <v>14</v>
      </c>
      <c r="G120" s="8">
        <v>15</v>
      </c>
      <c r="H120" s="18">
        <f t="shared" si="0"/>
        <v>93.333333333333329</v>
      </c>
      <c r="I120" s="18" t="str">
        <f t="shared" si="1"/>
        <v>Y</v>
      </c>
      <c r="J120" s="18">
        <f t="shared" si="2"/>
        <v>100</v>
      </c>
      <c r="K120" s="18" t="str">
        <f t="shared" si="3"/>
        <v>Y</v>
      </c>
      <c r="L120" s="18">
        <f t="shared" si="4"/>
        <v>93.333333333333329</v>
      </c>
      <c r="M120" s="18" t="str">
        <f t="shared" si="5"/>
        <v>Y</v>
      </c>
      <c r="N120" s="18">
        <f t="shared" si="6"/>
        <v>100</v>
      </c>
      <c r="O120" s="18" t="str">
        <f t="shared" si="7"/>
        <v>Y</v>
      </c>
      <c r="P120" s="2"/>
      <c r="Q120" s="20"/>
      <c r="R120" s="2"/>
      <c r="S120" s="2"/>
      <c r="T120" s="2"/>
      <c r="U120" s="2"/>
      <c r="V120" s="2"/>
      <c r="W120" s="2"/>
      <c r="X120" s="2"/>
      <c r="Y120" s="5"/>
      <c r="Z120" s="5"/>
    </row>
    <row r="121" spans="1:26" ht="15.75" customHeight="1" x14ac:dyDescent="0.2">
      <c r="A121" s="13">
        <v>114</v>
      </c>
      <c r="B121" s="21" t="s">
        <v>264</v>
      </c>
      <c r="C121" s="22" t="s">
        <v>265</v>
      </c>
      <c r="D121" s="8">
        <v>14</v>
      </c>
      <c r="E121" s="8">
        <v>15</v>
      </c>
      <c r="F121" s="8">
        <v>14</v>
      </c>
      <c r="G121" s="8">
        <v>15</v>
      </c>
      <c r="H121" s="18">
        <f t="shared" si="0"/>
        <v>93.333333333333329</v>
      </c>
      <c r="I121" s="18" t="str">
        <f t="shared" si="1"/>
        <v>Y</v>
      </c>
      <c r="J121" s="18">
        <f t="shared" si="2"/>
        <v>100</v>
      </c>
      <c r="K121" s="18" t="str">
        <f t="shared" si="3"/>
        <v>Y</v>
      </c>
      <c r="L121" s="18">
        <f t="shared" si="4"/>
        <v>93.333333333333329</v>
      </c>
      <c r="M121" s="18" t="str">
        <f t="shared" si="5"/>
        <v>Y</v>
      </c>
      <c r="N121" s="18">
        <f t="shared" si="6"/>
        <v>100</v>
      </c>
      <c r="O121" s="18" t="str">
        <f t="shared" si="7"/>
        <v>Y</v>
      </c>
      <c r="P121" s="2"/>
      <c r="Q121" s="20"/>
      <c r="R121" s="2"/>
      <c r="S121" s="2"/>
      <c r="T121" s="2"/>
      <c r="U121" s="2"/>
      <c r="V121" s="2"/>
      <c r="W121" s="2"/>
      <c r="X121" s="2"/>
      <c r="Y121" s="5"/>
      <c r="Z121" s="5"/>
    </row>
    <row r="122" spans="1:26" ht="15.75" customHeight="1" x14ac:dyDescent="0.2">
      <c r="A122" s="13">
        <v>115</v>
      </c>
      <c r="B122" s="21" t="s">
        <v>266</v>
      </c>
      <c r="C122" s="22" t="s">
        <v>267</v>
      </c>
      <c r="D122" s="8">
        <v>14</v>
      </c>
      <c r="E122" s="8">
        <v>15</v>
      </c>
      <c r="F122" s="8">
        <v>14</v>
      </c>
      <c r="G122" s="8">
        <v>15</v>
      </c>
      <c r="H122" s="18">
        <f t="shared" si="0"/>
        <v>93.333333333333329</v>
      </c>
      <c r="I122" s="18" t="str">
        <f t="shared" si="1"/>
        <v>Y</v>
      </c>
      <c r="J122" s="18">
        <f t="shared" si="2"/>
        <v>100</v>
      </c>
      <c r="K122" s="18" t="str">
        <f t="shared" si="3"/>
        <v>Y</v>
      </c>
      <c r="L122" s="18">
        <f t="shared" si="4"/>
        <v>93.333333333333329</v>
      </c>
      <c r="M122" s="18" t="str">
        <f t="shared" si="5"/>
        <v>Y</v>
      </c>
      <c r="N122" s="18">
        <f t="shared" si="6"/>
        <v>100</v>
      </c>
      <c r="O122" s="18" t="str">
        <f t="shared" si="7"/>
        <v>Y</v>
      </c>
      <c r="P122" s="2"/>
      <c r="Q122" s="20"/>
      <c r="R122" s="2"/>
      <c r="S122" s="2"/>
      <c r="T122" s="2"/>
      <c r="U122" s="2"/>
      <c r="V122" s="2"/>
      <c r="W122" s="2"/>
      <c r="X122" s="2"/>
      <c r="Y122" s="5"/>
      <c r="Z122" s="5"/>
    </row>
    <row r="123" spans="1:26" ht="15.75" customHeight="1" x14ac:dyDescent="0.2">
      <c r="A123" s="13">
        <v>116</v>
      </c>
      <c r="B123" s="21" t="s">
        <v>268</v>
      </c>
      <c r="C123" s="22" t="s">
        <v>269</v>
      </c>
      <c r="D123" s="8">
        <v>14</v>
      </c>
      <c r="E123" s="8">
        <v>15</v>
      </c>
      <c r="F123" s="8">
        <v>14</v>
      </c>
      <c r="G123" s="8">
        <v>15</v>
      </c>
      <c r="H123" s="18">
        <f t="shared" si="0"/>
        <v>93.333333333333329</v>
      </c>
      <c r="I123" s="18" t="str">
        <f t="shared" si="1"/>
        <v>Y</v>
      </c>
      <c r="J123" s="18">
        <f t="shared" si="2"/>
        <v>100</v>
      </c>
      <c r="K123" s="18" t="str">
        <f t="shared" si="3"/>
        <v>Y</v>
      </c>
      <c r="L123" s="18">
        <f t="shared" si="4"/>
        <v>93.333333333333329</v>
      </c>
      <c r="M123" s="18" t="str">
        <f t="shared" si="5"/>
        <v>Y</v>
      </c>
      <c r="N123" s="18">
        <f t="shared" si="6"/>
        <v>100</v>
      </c>
      <c r="O123" s="18" t="str">
        <f t="shared" si="7"/>
        <v>Y</v>
      </c>
      <c r="P123" s="2"/>
      <c r="Q123" s="20"/>
      <c r="R123" s="2"/>
      <c r="S123" s="2"/>
      <c r="T123" s="2"/>
      <c r="U123" s="2"/>
      <c r="V123" s="2"/>
      <c r="W123" s="2"/>
      <c r="X123" s="2"/>
      <c r="Y123" s="5"/>
      <c r="Z123" s="5"/>
    </row>
    <row r="124" spans="1:26" ht="15.75" customHeight="1" x14ac:dyDescent="0.2">
      <c r="A124" s="13">
        <v>117</v>
      </c>
      <c r="B124" s="21" t="s">
        <v>270</v>
      </c>
      <c r="C124" s="22" t="s">
        <v>271</v>
      </c>
      <c r="D124" s="8">
        <v>14</v>
      </c>
      <c r="E124" s="8">
        <v>15</v>
      </c>
      <c r="F124" s="8">
        <v>14</v>
      </c>
      <c r="G124" s="8">
        <v>15</v>
      </c>
      <c r="H124" s="18">
        <f t="shared" si="0"/>
        <v>93.333333333333329</v>
      </c>
      <c r="I124" s="18" t="str">
        <f t="shared" si="1"/>
        <v>Y</v>
      </c>
      <c r="J124" s="18">
        <f t="shared" si="2"/>
        <v>100</v>
      </c>
      <c r="K124" s="18" t="str">
        <f t="shared" si="3"/>
        <v>Y</v>
      </c>
      <c r="L124" s="18">
        <f t="shared" si="4"/>
        <v>93.333333333333329</v>
      </c>
      <c r="M124" s="18" t="str">
        <f t="shared" si="5"/>
        <v>Y</v>
      </c>
      <c r="N124" s="18">
        <f t="shared" si="6"/>
        <v>100</v>
      </c>
      <c r="O124" s="18" t="str">
        <f t="shared" si="7"/>
        <v>Y</v>
      </c>
      <c r="P124" s="2"/>
      <c r="Q124" s="20"/>
      <c r="R124" s="2"/>
      <c r="S124" s="2"/>
      <c r="T124" s="2"/>
      <c r="U124" s="2"/>
      <c r="V124" s="2"/>
      <c r="W124" s="2"/>
      <c r="X124" s="2"/>
      <c r="Y124" s="5"/>
      <c r="Z124" s="5"/>
    </row>
    <row r="125" spans="1:26" ht="15.75" customHeight="1" x14ac:dyDescent="0.2">
      <c r="A125" s="13">
        <v>118</v>
      </c>
      <c r="B125" s="21" t="s">
        <v>272</v>
      </c>
      <c r="C125" s="22" t="s">
        <v>273</v>
      </c>
      <c r="D125" s="8">
        <v>14</v>
      </c>
      <c r="E125" s="8">
        <v>15</v>
      </c>
      <c r="F125" s="8">
        <v>14</v>
      </c>
      <c r="G125" s="8">
        <v>15</v>
      </c>
      <c r="H125" s="18">
        <f t="shared" si="0"/>
        <v>93.333333333333329</v>
      </c>
      <c r="I125" s="18" t="str">
        <f t="shared" si="1"/>
        <v>Y</v>
      </c>
      <c r="J125" s="18">
        <f t="shared" si="2"/>
        <v>100</v>
      </c>
      <c r="K125" s="18" t="str">
        <f t="shared" si="3"/>
        <v>Y</v>
      </c>
      <c r="L125" s="18">
        <f t="shared" si="4"/>
        <v>93.333333333333329</v>
      </c>
      <c r="M125" s="18" t="str">
        <f t="shared" si="5"/>
        <v>Y</v>
      </c>
      <c r="N125" s="18">
        <f t="shared" si="6"/>
        <v>100</v>
      </c>
      <c r="O125" s="18" t="str">
        <f t="shared" si="7"/>
        <v>Y</v>
      </c>
      <c r="P125" s="2"/>
      <c r="Q125" s="20"/>
      <c r="R125" s="2"/>
      <c r="S125" s="2"/>
      <c r="T125" s="2"/>
      <c r="U125" s="2"/>
      <c r="V125" s="2"/>
      <c r="W125" s="2"/>
      <c r="X125" s="2"/>
      <c r="Y125" s="5"/>
      <c r="Z125" s="5"/>
    </row>
    <row r="126" spans="1:26" ht="15.75" customHeight="1" x14ac:dyDescent="0.2">
      <c r="A126" s="13">
        <v>119</v>
      </c>
      <c r="B126" s="21" t="s">
        <v>274</v>
      </c>
      <c r="C126" s="22" t="s">
        <v>275</v>
      </c>
      <c r="D126" s="8">
        <v>14</v>
      </c>
      <c r="E126" s="8">
        <v>15</v>
      </c>
      <c r="F126" s="8">
        <v>14</v>
      </c>
      <c r="G126" s="8">
        <v>15</v>
      </c>
      <c r="H126" s="18">
        <f t="shared" si="0"/>
        <v>93.333333333333329</v>
      </c>
      <c r="I126" s="18" t="str">
        <f t="shared" si="1"/>
        <v>Y</v>
      </c>
      <c r="J126" s="18">
        <f t="shared" si="2"/>
        <v>100</v>
      </c>
      <c r="K126" s="18" t="str">
        <f t="shared" si="3"/>
        <v>Y</v>
      </c>
      <c r="L126" s="18">
        <f t="shared" si="4"/>
        <v>93.333333333333329</v>
      </c>
      <c r="M126" s="18" t="str">
        <f t="shared" si="5"/>
        <v>Y</v>
      </c>
      <c r="N126" s="18">
        <f t="shared" si="6"/>
        <v>100</v>
      </c>
      <c r="O126" s="18" t="str">
        <f t="shared" si="7"/>
        <v>Y</v>
      </c>
      <c r="P126" s="2"/>
      <c r="Q126" s="20"/>
      <c r="R126" s="2"/>
      <c r="S126" s="2"/>
      <c r="T126" s="2"/>
      <c r="U126" s="2"/>
      <c r="V126" s="2"/>
      <c r="W126" s="2"/>
      <c r="X126" s="2"/>
      <c r="Y126" s="5"/>
      <c r="Z126" s="5"/>
    </row>
    <row r="127" spans="1:26" ht="15.75" customHeight="1" x14ac:dyDescent="0.2">
      <c r="A127" s="13">
        <v>120</v>
      </c>
      <c r="B127" s="21" t="s">
        <v>276</v>
      </c>
      <c r="C127" s="22" t="s">
        <v>277</v>
      </c>
      <c r="D127" s="8">
        <v>14</v>
      </c>
      <c r="E127" s="8">
        <v>13</v>
      </c>
      <c r="F127" s="8">
        <v>14</v>
      </c>
      <c r="G127" s="8">
        <v>15</v>
      </c>
      <c r="H127" s="18">
        <f t="shared" si="0"/>
        <v>93.333333333333329</v>
      </c>
      <c r="I127" s="18" t="str">
        <f t="shared" si="1"/>
        <v>Y</v>
      </c>
      <c r="J127" s="18">
        <f t="shared" si="2"/>
        <v>86.666666666666671</v>
      </c>
      <c r="K127" s="18" t="str">
        <f t="shared" si="3"/>
        <v>Y</v>
      </c>
      <c r="L127" s="18">
        <f t="shared" si="4"/>
        <v>93.333333333333329</v>
      </c>
      <c r="M127" s="18" t="str">
        <f t="shared" si="5"/>
        <v>Y</v>
      </c>
      <c r="N127" s="18">
        <f t="shared" si="6"/>
        <v>100</v>
      </c>
      <c r="O127" s="18" t="str">
        <f t="shared" si="7"/>
        <v>Y</v>
      </c>
      <c r="P127" s="2"/>
      <c r="Q127" s="20"/>
      <c r="R127" s="2"/>
      <c r="S127" s="2"/>
      <c r="T127" s="2"/>
      <c r="U127" s="2"/>
      <c r="V127" s="2"/>
      <c r="W127" s="2"/>
      <c r="X127" s="2"/>
      <c r="Y127" s="5"/>
      <c r="Z127" s="5"/>
    </row>
    <row r="128" spans="1:26" ht="15.75" customHeight="1" x14ac:dyDescent="0.2">
      <c r="A128" s="13">
        <v>121</v>
      </c>
      <c r="B128" s="21" t="s">
        <v>278</v>
      </c>
      <c r="C128" s="22" t="s">
        <v>279</v>
      </c>
      <c r="D128" s="8">
        <v>14</v>
      </c>
      <c r="E128" s="8">
        <v>15</v>
      </c>
      <c r="F128" s="8">
        <v>14</v>
      </c>
      <c r="G128" s="8">
        <v>15</v>
      </c>
      <c r="H128" s="18">
        <f t="shared" si="0"/>
        <v>93.333333333333329</v>
      </c>
      <c r="I128" s="18" t="str">
        <f t="shared" si="1"/>
        <v>Y</v>
      </c>
      <c r="J128" s="18">
        <f t="shared" si="2"/>
        <v>100</v>
      </c>
      <c r="K128" s="18" t="str">
        <f t="shared" si="3"/>
        <v>Y</v>
      </c>
      <c r="L128" s="18">
        <f t="shared" si="4"/>
        <v>93.333333333333329</v>
      </c>
      <c r="M128" s="18" t="str">
        <f t="shared" si="5"/>
        <v>Y</v>
      </c>
      <c r="N128" s="18">
        <f t="shared" si="6"/>
        <v>100</v>
      </c>
      <c r="O128" s="18" t="str">
        <f t="shared" si="7"/>
        <v>Y</v>
      </c>
      <c r="P128" s="2"/>
      <c r="Q128" s="20"/>
      <c r="R128" s="2"/>
      <c r="S128" s="2"/>
      <c r="T128" s="2"/>
      <c r="U128" s="2"/>
      <c r="V128" s="2"/>
      <c r="W128" s="2"/>
      <c r="X128" s="2"/>
      <c r="Y128" s="5"/>
      <c r="Z128" s="5"/>
    </row>
    <row r="129" spans="1:26" ht="15.75" customHeight="1" x14ac:dyDescent="0.2">
      <c r="A129" s="13">
        <v>122</v>
      </c>
      <c r="B129" s="21" t="s">
        <v>280</v>
      </c>
      <c r="C129" s="22" t="s">
        <v>281</v>
      </c>
      <c r="D129" s="8">
        <v>14</v>
      </c>
      <c r="E129" s="8">
        <v>10</v>
      </c>
      <c r="F129" s="8">
        <v>14</v>
      </c>
      <c r="G129" s="8">
        <v>15</v>
      </c>
      <c r="H129" s="18">
        <f t="shared" si="0"/>
        <v>93.333333333333329</v>
      </c>
      <c r="I129" s="18" t="str">
        <f t="shared" si="1"/>
        <v>Y</v>
      </c>
      <c r="J129" s="18">
        <f t="shared" si="2"/>
        <v>66.666666666666671</v>
      </c>
      <c r="K129" s="18" t="str">
        <f t="shared" si="3"/>
        <v>N</v>
      </c>
      <c r="L129" s="18">
        <f t="shared" si="4"/>
        <v>93.333333333333329</v>
      </c>
      <c r="M129" s="18" t="str">
        <f t="shared" si="5"/>
        <v>Y</v>
      </c>
      <c r="N129" s="18">
        <f t="shared" si="6"/>
        <v>100</v>
      </c>
      <c r="O129" s="18" t="str">
        <f t="shared" si="7"/>
        <v>Y</v>
      </c>
      <c r="P129" s="2"/>
      <c r="Q129" s="20"/>
      <c r="R129" s="2"/>
      <c r="S129" s="2"/>
      <c r="T129" s="2"/>
      <c r="U129" s="2"/>
      <c r="V129" s="2"/>
      <c r="W129" s="2"/>
      <c r="X129" s="2"/>
      <c r="Y129" s="5"/>
      <c r="Z129" s="5"/>
    </row>
    <row r="130" spans="1:26" ht="15.75" customHeight="1" x14ac:dyDescent="0.2">
      <c r="A130" s="13">
        <v>123</v>
      </c>
      <c r="B130" s="21" t="s">
        <v>282</v>
      </c>
      <c r="C130" s="22" t="s">
        <v>283</v>
      </c>
      <c r="D130" s="8">
        <v>14</v>
      </c>
      <c r="E130" s="8">
        <v>15</v>
      </c>
      <c r="F130" s="8">
        <v>14</v>
      </c>
      <c r="G130" s="8">
        <v>15</v>
      </c>
      <c r="H130" s="18">
        <f t="shared" si="0"/>
        <v>93.333333333333329</v>
      </c>
      <c r="I130" s="18" t="str">
        <f t="shared" si="1"/>
        <v>Y</v>
      </c>
      <c r="J130" s="18">
        <f t="shared" si="2"/>
        <v>100</v>
      </c>
      <c r="K130" s="18" t="str">
        <f t="shared" si="3"/>
        <v>Y</v>
      </c>
      <c r="L130" s="18">
        <f t="shared" si="4"/>
        <v>93.333333333333329</v>
      </c>
      <c r="M130" s="18" t="str">
        <f t="shared" si="5"/>
        <v>Y</v>
      </c>
      <c r="N130" s="18">
        <f t="shared" si="6"/>
        <v>100</v>
      </c>
      <c r="O130" s="18" t="str">
        <f t="shared" si="7"/>
        <v>Y</v>
      </c>
      <c r="P130" s="2"/>
      <c r="Q130" s="20"/>
      <c r="R130" s="2"/>
      <c r="S130" s="2"/>
      <c r="T130" s="2"/>
      <c r="U130" s="2"/>
      <c r="V130" s="2"/>
      <c r="W130" s="2"/>
      <c r="X130" s="2"/>
      <c r="Y130" s="5"/>
      <c r="Z130" s="5"/>
    </row>
    <row r="131" spans="1:26" ht="15.75" customHeight="1" x14ac:dyDescent="0.2">
      <c r="A131" s="13">
        <v>124</v>
      </c>
      <c r="B131" s="21" t="s">
        <v>284</v>
      </c>
      <c r="C131" s="22" t="s">
        <v>285</v>
      </c>
      <c r="D131" s="8">
        <v>14</v>
      </c>
      <c r="E131" s="8">
        <v>15</v>
      </c>
      <c r="F131" s="8">
        <v>14</v>
      </c>
      <c r="G131" s="8">
        <v>13</v>
      </c>
      <c r="H131" s="18">
        <f t="shared" si="0"/>
        <v>93.333333333333329</v>
      </c>
      <c r="I131" s="18" t="str">
        <f t="shared" si="1"/>
        <v>Y</v>
      </c>
      <c r="J131" s="18">
        <f t="shared" si="2"/>
        <v>100</v>
      </c>
      <c r="K131" s="18" t="str">
        <f t="shared" si="3"/>
        <v>Y</v>
      </c>
      <c r="L131" s="18">
        <f t="shared" si="4"/>
        <v>93.333333333333329</v>
      </c>
      <c r="M131" s="18" t="str">
        <f t="shared" si="5"/>
        <v>Y</v>
      </c>
      <c r="N131" s="18">
        <f t="shared" si="6"/>
        <v>86.666666666666671</v>
      </c>
      <c r="O131" s="18" t="str">
        <f t="shared" si="7"/>
        <v>Y</v>
      </c>
      <c r="P131" s="2"/>
      <c r="Q131" s="20"/>
      <c r="R131" s="2"/>
      <c r="S131" s="2"/>
      <c r="T131" s="2"/>
      <c r="U131" s="2"/>
      <c r="V131" s="2"/>
      <c r="W131" s="2"/>
      <c r="X131" s="2"/>
      <c r="Y131" s="5"/>
      <c r="Z131" s="5"/>
    </row>
    <row r="132" spans="1:26" ht="15.75" customHeight="1" x14ac:dyDescent="0.2">
      <c r="A132" s="13">
        <v>125</v>
      </c>
      <c r="B132" s="21" t="s">
        <v>286</v>
      </c>
      <c r="C132" s="22" t="s">
        <v>287</v>
      </c>
      <c r="D132" s="8">
        <v>14</v>
      </c>
      <c r="E132" s="8">
        <v>15</v>
      </c>
      <c r="F132" s="8">
        <v>14</v>
      </c>
      <c r="G132" s="8">
        <v>15</v>
      </c>
      <c r="H132" s="18">
        <f t="shared" si="0"/>
        <v>93.333333333333329</v>
      </c>
      <c r="I132" s="18" t="str">
        <f t="shared" si="1"/>
        <v>Y</v>
      </c>
      <c r="J132" s="18">
        <f t="shared" si="2"/>
        <v>100</v>
      </c>
      <c r="K132" s="18" t="str">
        <f t="shared" si="3"/>
        <v>Y</v>
      </c>
      <c r="L132" s="18">
        <f t="shared" si="4"/>
        <v>93.333333333333329</v>
      </c>
      <c r="M132" s="18" t="str">
        <f t="shared" si="5"/>
        <v>Y</v>
      </c>
      <c r="N132" s="18">
        <f t="shared" si="6"/>
        <v>100</v>
      </c>
      <c r="O132" s="18" t="str">
        <f t="shared" si="7"/>
        <v>Y</v>
      </c>
      <c r="P132" s="2"/>
      <c r="Q132" s="20"/>
      <c r="R132" s="2"/>
      <c r="S132" s="2"/>
      <c r="T132" s="2"/>
      <c r="U132" s="2"/>
      <c r="V132" s="2"/>
      <c r="W132" s="2"/>
      <c r="X132" s="2"/>
      <c r="Y132" s="5"/>
      <c r="Z132" s="5"/>
    </row>
    <row r="133" spans="1:26" ht="15.75" customHeight="1" x14ac:dyDescent="0.2">
      <c r="A133" s="13">
        <v>126</v>
      </c>
      <c r="B133" s="21" t="s">
        <v>288</v>
      </c>
      <c r="C133" s="22" t="s">
        <v>289</v>
      </c>
      <c r="D133" s="8">
        <v>14</v>
      </c>
      <c r="E133" s="8">
        <v>15</v>
      </c>
      <c r="F133" s="8">
        <v>14</v>
      </c>
      <c r="G133" s="8">
        <v>15</v>
      </c>
      <c r="H133" s="18">
        <f t="shared" si="0"/>
        <v>93.333333333333329</v>
      </c>
      <c r="I133" s="18" t="str">
        <f t="shared" si="1"/>
        <v>Y</v>
      </c>
      <c r="J133" s="18">
        <f t="shared" si="2"/>
        <v>100</v>
      </c>
      <c r="K133" s="18" t="str">
        <f t="shared" si="3"/>
        <v>Y</v>
      </c>
      <c r="L133" s="18">
        <f t="shared" si="4"/>
        <v>93.333333333333329</v>
      </c>
      <c r="M133" s="18" t="str">
        <f t="shared" si="5"/>
        <v>Y</v>
      </c>
      <c r="N133" s="18">
        <f t="shared" si="6"/>
        <v>100</v>
      </c>
      <c r="O133" s="18" t="str">
        <f t="shared" si="7"/>
        <v>Y</v>
      </c>
      <c r="P133" s="2"/>
      <c r="Q133" s="20"/>
      <c r="R133" s="2"/>
      <c r="S133" s="2"/>
      <c r="T133" s="2"/>
      <c r="U133" s="2"/>
      <c r="V133" s="2"/>
      <c r="W133" s="2"/>
      <c r="X133" s="2"/>
      <c r="Y133" s="5"/>
      <c r="Z133" s="5"/>
    </row>
    <row r="134" spans="1:26" ht="15.75" customHeight="1" x14ac:dyDescent="0.2">
      <c r="A134" s="13">
        <v>127</v>
      </c>
      <c r="B134" s="21" t="s">
        <v>290</v>
      </c>
      <c r="C134" s="22" t="s">
        <v>291</v>
      </c>
      <c r="D134" s="8">
        <v>14</v>
      </c>
      <c r="E134" s="8">
        <v>12</v>
      </c>
      <c r="F134" s="8">
        <v>15</v>
      </c>
      <c r="G134" s="8">
        <v>15</v>
      </c>
      <c r="H134" s="18">
        <f t="shared" si="0"/>
        <v>93.333333333333329</v>
      </c>
      <c r="I134" s="18" t="str">
        <f t="shared" si="1"/>
        <v>Y</v>
      </c>
      <c r="J134" s="18">
        <f t="shared" si="2"/>
        <v>80</v>
      </c>
      <c r="K134" s="18" t="str">
        <f t="shared" si="3"/>
        <v>Y</v>
      </c>
      <c r="L134" s="18">
        <f t="shared" si="4"/>
        <v>100</v>
      </c>
      <c r="M134" s="18" t="str">
        <f t="shared" si="5"/>
        <v>Y</v>
      </c>
      <c r="N134" s="18">
        <f t="shared" si="6"/>
        <v>100</v>
      </c>
      <c r="O134" s="18" t="str">
        <f t="shared" si="7"/>
        <v>Y</v>
      </c>
      <c r="P134" s="2"/>
      <c r="Q134" s="20"/>
      <c r="R134" s="2"/>
      <c r="S134" s="2"/>
      <c r="T134" s="2"/>
      <c r="U134" s="2"/>
      <c r="V134" s="2"/>
      <c r="W134" s="2"/>
      <c r="X134" s="2"/>
      <c r="Y134" s="5"/>
      <c r="Z134" s="5"/>
    </row>
    <row r="135" spans="1:26" ht="15.75" customHeight="1" x14ac:dyDescent="0.2">
      <c r="A135" s="13">
        <v>128</v>
      </c>
      <c r="B135" s="21" t="s">
        <v>292</v>
      </c>
      <c r="C135" s="22" t="s">
        <v>293</v>
      </c>
      <c r="D135" s="8">
        <v>14</v>
      </c>
      <c r="E135" s="8">
        <v>15</v>
      </c>
      <c r="F135" s="8">
        <v>14</v>
      </c>
      <c r="G135" s="8">
        <v>15</v>
      </c>
      <c r="H135" s="18">
        <f t="shared" si="0"/>
        <v>93.333333333333329</v>
      </c>
      <c r="I135" s="18" t="str">
        <f t="shared" si="1"/>
        <v>Y</v>
      </c>
      <c r="J135" s="18">
        <f t="shared" si="2"/>
        <v>100</v>
      </c>
      <c r="K135" s="18" t="str">
        <f t="shared" si="3"/>
        <v>Y</v>
      </c>
      <c r="L135" s="18">
        <f t="shared" si="4"/>
        <v>93.333333333333329</v>
      </c>
      <c r="M135" s="18" t="str">
        <f t="shared" si="5"/>
        <v>Y</v>
      </c>
      <c r="N135" s="18">
        <f t="shared" si="6"/>
        <v>100</v>
      </c>
      <c r="O135" s="18" t="str">
        <f t="shared" si="7"/>
        <v>Y</v>
      </c>
      <c r="P135" s="2"/>
      <c r="Q135" s="20"/>
      <c r="R135" s="2"/>
      <c r="S135" s="2"/>
      <c r="T135" s="2"/>
      <c r="U135" s="2"/>
      <c r="V135" s="2"/>
      <c r="W135" s="2"/>
      <c r="X135" s="2"/>
      <c r="Y135" s="5"/>
      <c r="Z135" s="5"/>
    </row>
    <row r="136" spans="1:26" ht="15.75" customHeight="1" x14ac:dyDescent="0.2">
      <c r="A136" s="13">
        <v>129</v>
      </c>
      <c r="B136" s="21" t="s">
        <v>294</v>
      </c>
      <c r="C136" s="22" t="s">
        <v>295</v>
      </c>
      <c r="D136" s="8">
        <v>14</v>
      </c>
      <c r="E136" s="8">
        <v>15</v>
      </c>
      <c r="F136" s="8">
        <v>14</v>
      </c>
      <c r="G136" s="8">
        <v>15</v>
      </c>
      <c r="H136" s="18">
        <f t="shared" si="0"/>
        <v>93.333333333333329</v>
      </c>
      <c r="I136" s="18" t="str">
        <f t="shared" si="1"/>
        <v>Y</v>
      </c>
      <c r="J136" s="18">
        <f t="shared" si="2"/>
        <v>100</v>
      </c>
      <c r="K136" s="18" t="str">
        <f t="shared" si="3"/>
        <v>Y</v>
      </c>
      <c r="L136" s="18">
        <f t="shared" si="4"/>
        <v>93.333333333333329</v>
      </c>
      <c r="M136" s="18" t="str">
        <f t="shared" si="5"/>
        <v>Y</v>
      </c>
      <c r="N136" s="18">
        <f t="shared" si="6"/>
        <v>100</v>
      </c>
      <c r="O136" s="18" t="str">
        <f t="shared" si="7"/>
        <v>Y</v>
      </c>
      <c r="P136" s="2"/>
      <c r="Q136" s="20"/>
      <c r="R136" s="2"/>
      <c r="S136" s="2"/>
      <c r="T136" s="2"/>
      <c r="U136" s="2"/>
      <c r="V136" s="2"/>
      <c r="W136" s="2"/>
      <c r="X136" s="2"/>
      <c r="Y136" s="5"/>
      <c r="Z136" s="5"/>
    </row>
    <row r="137" spans="1:26" ht="15.75" customHeight="1" x14ac:dyDescent="0.2">
      <c r="A137" s="13">
        <v>130</v>
      </c>
      <c r="B137" s="21" t="s">
        <v>296</v>
      </c>
      <c r="C137" s="22" t="s">
        <v>297</v>
      </c>
      <c r="D137" s="8">
        <v>14</v>
      </c>
      <c r="E137" s="8">
        <v>15</v>
      </c>
      <c r="F137" s="8">
        <v>14</v>
      </c>
      <c r="G137" s="8">
        <v>15</v>
      </c>
      <c r="H137" s="18">
        <f t="shared" si="0"/>
        <v>93.333333333333329</v>
      </c>
      <c r="I137" s="18" t="str">
        <f t="shared" si="1"/>
        <v>Y</v>
      </c>
      <c r="J137" s="18">
        <f t="shared" si="2"/>
        <v>100</v>
      </c>
      <c r="K137" s="18" t="str">
        <f t="shared" si="3"/>
        <v>Y</v>
      </c>
      <c r="L137" s="18">
        <f t="shared" si="4"/>
        <v>93.333333333333329</v>
      </c>
      <c r="M137" s="18" t="str">
        <f t="shared" si="5"/>
        <v>Y</v>
      </c>
      <c r="N137" s="18">
        <f t="shared" si="6"/>
        <v>100</v>
      </c>
      <c r="O137" s="18" t="str">
        <f t="shared" si="7"/>
        <v>Y</v>
      </c>
      <c r="P137" s="2"/>
      <c r="Q137" s="20"/>
      <c r="R137" s="2"/>
      <c r="S137" s="2"/>
      <c r="T137" s="2"/>
      <c r="U137" s="2"/>
      <c r="V137" s="2"/>
      <c r="W137" s="2"/>
      <c r="X137" s="2"/>
      <c r="Y137" s="5"/>
      <c r="Z137" s="5"/>
    </row>
    <row r="138" spans="1:26" ht="15.75" customHeight="1" x14ac:dyDescent="0.2">
      <c r="A138" s="13">
        <v>131</v>
      </c>
      <c r="B138" s="21" t="s">
        <v>298</v>
      </c>
      <c r="C138" s="22" t="s">
        <v>299</v>
      </c>
      <c r="D138" s="8">
        <v>14</v>
      </c>
      <c r="E138" s="8">
        <v>15</v>
      </c>
      <c r="F138" s="8">
        <v>14</v>
      </c>
      <c r="G138" s="8">
        <v>15</v>
      </c>
      <c r="H138" s="18">
        <f t="shared" si="0"/>
        <v>93.333333333333329</v>
      </c>
      <c r="I138" s="18" t="str">
        <f t="shared" si="1"/>
        <v>Y</v>
      </c>
      <c r="J138" s="18">
        <f t="shared" si="2"/>
        <v>100</v>
      </c>
      <c r="K138" s="18" t="str">
        <f t="shared" si="3"/>
        <v>Y</v>
      </c>
      <c r="L138" s="18">
        <f t="shared" si="4"/>
        <v>93.333333333333329</v>
      </c>
      <c r="M138" s="18" t="str">
        <f t="shared" si="5"/>
        <v>Y</v>
      </c>
      <c r="N138" s="18">
        <f t="shared" si="6"/>
        <v>100</v>
      </c>
      <c r="O138" s="18" t="str">
        <f t="shared" si="7"/>
        <v>Y</v>
      </c>
      <c r="P138" s="2"/>
      <c r="Q138" s="20"/>
      <c r="R138" s="2"/>
      <c r="S138" s="2"/>
      <c r="T138" s="2"/>
      <c r="U138" s="2"/>
      <c r="V138" s="2"/>
      <c r="W138" s="2"/>
      <c r="X138" s="2"/>
      <c r="Y138" s="5"/>
      <c r="Z138" s="5"/>
    </row>
    <row r="139" spans="1:26" ht="15.75" customHeight="1" x14ac:dyDescent="0.2">
      <c r="A139" s="13">
        <v>132</v>
      </c>
      <c r="B139" s="21" t="s">
        <v>300</v>
      </c>
      <c r="C139" s="22" t="s">
        <v>301</v>
      </c>
      <c r="D139" s="8">
        <v>14</v>
      </c>
      <c r="E139" s="8">
        <v>15</v>
      </c>
      <c r="F139" s="8">
        <v>14</v>
      </c>
      <c r="G139" s="8">
        <v>15</v>
      </c>
      <c r="H139" s="18">
        <f t="shared" si="0"/>
        <v>93.333333333333329</v>
      </c>
      <c r="I139" s="18" t="str">
        <f t="shared" si="1"/>
        <v>Y</v>
      </c>
      <c r="J139" s="18">
        <f t="shared" si="2"/>
        <v>100</v>
      </c>
      <c r="K139" s="18" t="str">
        <f t="shared" si="3"/>
        <v>Y</v>
      </c>
      <c r="L139" s="18">
        <f t="shared" si="4"/>
        <v>93.333333333333329</v>
      </c>
      <c r="M139" s="18" t="str">
        <f t="shared" si="5"/>
        <v>Y</v>
      </c>
      <c r="N139" s="18">
        <f t="shared" si="6"/>
        <v>100</v>
      </c>
      <c r="O139" s="18" t="str">
        <f t="shared" si="7"/>
        <v>Y</v>
      </c>
      <c r="P139" s="2"/>
      <c r="Q139" s="20"/>
      <c r="R139" s="2"/>
      <c r="S139" s="2"/>
      <c r="T139" s="2"/>
      <c r="U139" s="2"/>
      <c r="V139" s="2"/>
      <c r="W139" s="2"/>
      <c r="X139" s="2"/>
      <c r="Y139" s="5"/>
      <c r="Z139" s="5"/>
    </row>
    <row r="140" spans="1:26" ht="15.75" customHeight="1" x14ac:dyDescent="0.2">
      <c r="A140" s="13">
        <v>133</v>
      </c>
      <c r="B140" s="21" t="s">
        <v>302</v>
      </c>
      <c r="C140" s="22" t="s">
        <v>303</v>
      </c>
      <c r="D140" s="8">
        <v>14</v>
      </c>
      <c r="E140" s="8">
        <v>15</v>
      </c>
      <c r="F140" s="8">
        <v>14</v>
      </c>
      <c r="G140" s="8">
        <v>15</v>
      </c>
      <c r="H140" s="18">
        <f t="shared" si="0"/>
        <v>93.333333333333329</v>
      </c>
      <c r="I140" s="18" t="str">
        <f t="shared" si="1"/>
        <v>Y</v>
      </c>
      <c r="J140" s="18">
        <f t="shared" si="2"/>
        <v>100</v>
      </c>
      <c r="K140" s="18" t="str">
        <f t="shared" si="3"/>
        <v>Y</v>
      </c>
      <c r="L140" s="18">
        <f t="shared" si="4"/>
        <v>93.333333333333329</v>
      </c>
      <c r="M140" s="18" t="str">
        <f t="shared" si="5"/>
        <v>Y</v>
      </c>
      <c r="N140" s="18">
        <f t="shared" si="6"/>
        <v>100</v>
      </c>
      <c r="O140" s="18" t="str">
        <f t="shared" si="7"/>
        <v>Y</v>
      </c>
      <c r="P140" s="2"/>
      <c r="Q140" s="20"/>
      <c r="R140" s="2"/>
      <c r="S140" s="2"/>
      <c r="T140" s="2"/>
      <c r="U140" s="2"/>
      <c r="V140" s="2"/>
      <c r="W140" s="2"/>
      <c r="X140" s="2"/>
      <c r="Y140" s="5"/>
      <c r="Z140" s="5"/>
    </row>
    <row r="141" spans="1:26" ht="15.75" customHeight="1" x14ac:dyDescent="0.2">
      <c r="A141" s="13">
        <v>134</v>
      </c>
      <c r="B141" s="21" t="s">
        <v>304</v>
      </c>
      <c r="C141" s="22" t="s">
        <v>305</v>
      </c>
      <c r="D141" s="8">
        <v>14</v>
      </c>
      <c r="E141" s="8">
        <v>15</v>
      </c>
      <c r="F141" s="8">
        <v>12</v>
      </c>
      <c r="G141" s="8">
        <v>15</v>
      </c>
      <c r="H141" s="18">
        <f t="shared" si="0"/>
        <v>93.333333333333329</v>
      </c>
      <c r="I141" s="18" t="str">
        <f t="shared" si="1"/>
        <v>Y</v>
      </c>
      <c r="J141" s="18">
        <f t="shared" si="2"/>
        <v>100</v>
      </c>
      <c r="K141" s="18" t="str">
        <f t="shared" si="3"/>
        <v>Y</v>
      </c>
      <c r="L141" s="18">
        <f t="shared" si="4"/>
        <v>80</v>
      </c>
      <c r="M141" s="18" t="str">
        <f t="shared" si="5"/>
        <v>Y</v>
      </c>
      <c r="N141" s="18">
        <f t="shared" si="6"/>
        <v>100</v>
      </c>
      <c r="O141" s="18" t="str">
        <f t="shared" si="7"/>
        <v>Y</v>
      </c>
      <c r="P141" s="2"/>
      <c r="Q141" s="20"/>
      <c r="R141" s="2"/>
      <c r="S141" s="2"/>
      <c r="T141" s="2"/>
      <c r="U141" s="2"/>
      <c r="V141" s="2"/>
      <c r="W141" s="2"/>
      <c r="X141" s="2"/>
      <c r="Y141" s="5"/>
      <c r="Z141" s="5"/>
    </row>
    <row r="142" spans="1:26" ht="15.75" customHeight="1" x14ac:dyDescent="0.2">
      <c r="A142" s="13">
        <v>135</v>
      </c>
      <c r="B142" s="21" t="s">
        <v>306</v>
      </c>
      <c r="C142" s="22" t="s">
        <v>307</v>
      </c>
      <c r="D142" s="8">
        <v>14</v>
      </c>
      <c r="E142" s="8">
        <v>11</v>
      </c>
      <c r="F142" s="8">
        <v>14</v>
      </c>
      <c r="G142" s="8">
        <v>15</v>
      </c>
      <c r="H142" s="18">
        <f t="shared" si="0"/>
        <v>93.333333333333329</v>
      </c>
      <c r="I142" s="18" t="str">
        <f t="shared" si="1"/>
        <v>Y</v>
      </c>
      <c r="J142" s="18">
        <f t="shared" si="2"/>
        <v>73.333333333333329</v>
      </c>
      <c r="K142" s="18" t="str">
        <f t="shared" si="3"/>
        <v>Y</v>
      </c>
      <c r="L142" s="18">
        <f t="shared" si="4"/>
        <v>93.333333333333329</v>
      </c>
      <c r="M142" s="18" t="str">
        <f t="shared" si="5"/>
        <v>Y</v>
      </c>
      <c r="N142" s="18">
        <f t="shared" si="6"/>
        <v>100</v>
      </c>
      <c r="O142" s="18" t="str">
        <f t="shared" si="7"/>
        <v>Y</v>
      </c>
      <c r="P142" s="2"/>
      <c r="Q142" s="20"/>
      <c r="R142" s="2"/>
      <c r="S142" s="2"/>
      <c r="T142" s="2"/>
      <c r="U142" s="2"/>
      <c r="V142" s="2"/>
      <c r="W142" s="2"/>
      <c r="X142" s="2"/>
      <c r="Y142" s="5"/>
      <c r="Z142" s="5"/>
    </row>
    <row r="143" spans="1:26" ht="15.75" customHeight="1" x14ac:dyDescent="0.2">
      <c r="A143" s="13">
        <v>136</v>
      </c>
      <c r="B143" s="21" t="s">
        <v>308</v>
      </c>
      <c r="C143" s="22" t="s">
        <v>309</v>
      </c>
      <c r="D143" s="8">
        <v>14</v>
      </c>
      <c r="E143" s="8">
        <v>15</v>
      </c>
      <c r="F143" s="8">
        <v>14</v>
      </c>
      <c r="G143" s="8">
        <v>15</v>
      </c>
      <c r="H143" s="18">
        <f t="shared" si="0"/>
        <v>93.333333333333329</v>
      </c>
      <c r="I143" s="18" t="str">
        <f t="shared" si="1"/>
        <v>Y</v>
      </c>
      <c r="J143" s="18">
        <f t="shared" si="2"/>
        <v>100</v>
      </c>
      <c r="K143" s="18" t="str">
        <f t="shared" si="3"/>
        <v>Y</v>
      </c>
      <c r="L143" s="18">
        <f t="shared" si="4"/>
        <v>93.333333333333329</v>
      </c>
      <c r="M143" s="18" t="str">
        <f t="shared" si="5"/>
        <v>Y</v>
      </c>
      <c r="N143" s="18">
        <f t="shared" si="6"/>
        <v>100</v>
      </c>
      <c r="O143" s="18" t="str">
        <f t="shared" si="7"/>
        <v>Y</v>
      </c>
      <c r="P143" s="2"/>
      <c r="Q143" s="20"/>
      <c r="R143" s="2"/>
      <c r="S143" s="2"/>
      <c r="T143" s="2"/>
      <c r="U143" s="2"/>
      <c r="V143" s="2"/>
      <c r="W143" s="2"/>
      <c r="X143" s="2"/>
      <c r="Y143" s="5"/>
      <c r="Z143" s="5"/>
    </row>
    <row r="144" spans="1:26" ht="15.75" customHeight="1" x14ac:dyDescent="0.2">
      <c r="A144" s="1"/>
      <c r="B144" s="1"/>
      <c r="C144" s="1"/>
      <c r="D144" s="1"/>
      <c r="E144" s="1"/>
      <c r="F144" s="1"/>
      <c r="G144" s="1" t="s">
        <v>310</v>
      </c>
      <c r="H144" s="93">
        <f>COUNTIF(I8:I143,"Y")</f>
        <v>136</v>
      </c>
      <c r="I144" s="91"/>
      <c r="J144" s="93">
        <v>136</v>
      </c>
      <c r="K144" s="91"/>
      <c r="L144" s="93">
        <f>COUNTIF(M8:M143,"Y")</f>
        <v>136</v>
      </c>
      <c r="M144" s="91"/>
      <c r="N144" s="93">
        <f>COUNTIF(O8:O143,"Y")</f>
        <v>136</v>
      </c>
      <c r="O144" s="91"/>
      <c r="P144" s="2"/>
      <c r="Q144" s="2"/>
      <c r="R144" s="2"/>
      <c r="S144" s="2"/>
      <c r="T144" s="2"/>
      <c r="U144" s="2"/>
      <c r="V144" s="2"/>
      <c r="W144" s="2"/>
      <c r="X144" s="2"/>
      <c r="Y144" s="5"/>
      <c r="Z144" s="5"/>
    </row>
    <row r="145" spans="1:26" ht="15.75" customHeight="1" x14ac:dyDescent="0.2">
      <c r="A145" s="1"/>
      <c r="B145" s="1"/>
      <c r="C145" s="1"/>
      <c r="D145" s="1"/>
      <c r="E145" s="1"/>
      <c r="F145" s="1"/>
      <c r="G145" s="1" t="s">
        <v>311</v>
      </c>
      <c r="H145" s="94">
        <f>(H144/(136-COUNTIF(C33:C143,"A")))*100</f>
        <v>100</v>
      </c>
      <c r="I145" s="91"/>
      <c r="J145" s="94">
        <f>(J144/(136-COUNTIF(E33:E143,"A")))*100</f>
        <v>100</v>
      </c>
      <c r="K145" s="91"/>
      <c r="L145" s="94">
        <f>(L144/(136-COUNTIF(G33:G143,"A")))*100</f>
        <v>100</v>
      </c>
      <c r="M145" s="91"/>
      <c r="N145" s="94">
        <f>(N144/(136-COUNTIF(I33:I143,"A")))*100</f>
        <v>100</v>
      </c>
      <c r="O145" s="91"/>
      <c r="P145" s="2"/>
      <c r="Q145" s="2"/>
      <c r="R145" s="2"/>
      <c r="S145" s="2"/>
      <c r="T145" s="2"/>
      <c r="U145" s="2"/>
      <c r="V145" s="2"/>
      <c r="W145" s="2"/>
      <c r="X145" s="2"/>
      <c r="Y145" s="5"/>
      <c r="Z145" s="5"/>
    </row>
    <row r="146" spans="1:26" ht="15.75" customHeight="1" x14ac:dyDescent="0.2">
      <c r="A146" s="1"/>
      <c r="B146" s="1"/>
      <c r="C146" s="1"/>
      <c r="D146" s="1"/>
      <c r="E146" s="1"/>
      <c r="F146" s="1"/>
      <c r="G146" s="1"/>
      <c r="H146" s="1"/>
      <c r="I146" s="1"/>
      <c r="J146" s="1"/>
      <c r="K146" s="1"/>
      <c r="L146" s="1"/>
      <c r="M146" s="1"/>
      <c r="N146" s="1"/>
      <c r="O146" s="2"/>
      <c r="P146" s="2"/>
      <c r="Q146" s="2"/>
      <c r="R146" s="2"/>
      <c r="S146" s="2"/>
      <c r="T146" s="2"/>
      <c r="U146" s="2"/>
      <c r="V146" s="2"/>
      <c r="W146" s="2"/>
      <c r="X146" s="2"/>
      <c r="Y146" s="5"/>
      <c r="Z146" s="5"/>
    </row>
    <row r="147" spans="1:26" ht="15.75" customHeight="1" x14ac:dyDescent="0.2">
      <c r="A147" s="1"/>
      <c r="B147" s="1"/>
      <c r="C147" s="1"/>
      <c r="D147" s="1"/>
      <c r="E147" s="1"/>
      <c r="F147" s="1"/>
      <c r="G147" s="1"/>
      <c r="H147" s="1"/>
      <c r="I147" s="1"/>
      <c r="J147" s="1"/>
      <c r="K147" s="1"/>
      <c r="L147" s="1"/>
      <c r="M147" s="1"/>
      <c r="N147" s="1"/>
      <c r="O147" s="2"/>
      <c r="P147" s="2"/>
      <c r="Q147" s="2"/>
      <c r="R147" s="2"/>
      <c r="S147" s="2"/>
      <c r="T147" s="2"/>
      <c r="U147" s="2"/>
      <c r="V147" s="2"/>
      <c r="W147" s="2"/>
      <c r="X147" s="2"/>
      <c r="Y147" s="5"/>
      <c r="Z147" s="5"/>
    </row>
    <row r="148" spans="1:26" ht="15.75" customHeight="1" x14ac:dyDescent="0.2">
      <c r="A148" s="1"/>
      <c r="B148" s="1"/>
      <c r="C148" s="1"/>
      <c r="D148" s="1"/>
      <c r="E148" s="1"/>
      <c r="F148" s="1"/>
      <c r="G148" s="1"/>
      <c r="H148" s="1"/>
      <c r="I148" s="1"/>
      <c r="J148" s="1"/>
      <c r="K148" s="1"/>
      <c r="L148" s="1"/>
      <c r="M148" s="1"/>
      <c r="N148" s="1"/>
      <c r="O148" s="2"/>
      <c r="P148" s="2"/>
      <c r="Q148" s="2"/>
      <c r="R148" s="2"/>
      <c r="S148" s="2"/>
      <c r="T148" s="2"/>
      <c r="U148" s="2"/>
      <c r="V148" s="2"/>
      <c r="W148" s="2"/>
      <c r="X148" s="2"/>
      <c r="Y148" s="5"/>
      <c r="Z148" s="5"/>
    </row>
    <row r="149" spans="1:26" ht="15.75" customHeight="1" x14ac:dyDescent="0.2">
      <c r="A149" s="1"/>
      <c r="B149" s="1"/>
      <c r="C149" s="1"/>
      <c r="D149" s="1"/>
      <c r="E149" s="1"/>
      <c r="F149" s="1"/>
      <c r="G149" s="1"/>
      <c r="H149" s="1"/>
      <c r="I149" s="1"/>
      <c r="J149" s="1"/>
      <c r="K149" s="1"/>
      <c r="L149" s="1"/>
      <c r="M149" s="1"/>
      <c r="N149" s="1"/>
      <c r="O149" s="2"/>
      <c r="P149" s="2"/>
      <c r="Q149" s="2"/>
      <c r="R149" s="2"/>
      <c r="S149" s="2"/>
      <c r="T149" s="2"/>
      <c r="U149" s="2"/>
      <c r="V149" s="2"/>
      <c r="W149" s="2"/>
      <c r="X149" s="2"/>
      <c r="Y149" s="5"/>
      <c r="Z149" s="5"/>
    </row>
    <row r="150" spans="1:26" ht="15.75" customHeight="1" x14ac:dyDescent="0.2">
      <c r="A150" s="1"/>
      <c r="B150" s="1"/>
      <c r="C150" s="1"/>
      <c r="D150" s="1"/>
      <c r="E150" s="1"/>
      <c r="F150" s="1"/>
      <c r="G150" s="1"/>
      <c r="H150" s="1"/>
      <c r="I150" s="1"/>
      <c r="J150" s="1"/>
      <c r="K150" s="1"/>
      <c r="L150" s="1"/>
      <c r="M150" s="1"/>
      <c r="N150" s="1"/>
      <c r="O150" s="2"/>
      <c r="P150" s="2"/>
      <c r="Q150" s="2"/>
      <c r="R150" s="2"/>
      <c r="S150" s="2"/>
      <c r="T150" s="2"/>
      <c r="U150" s="2"/>
      <c r="V150" s="2"/>
      <c r="W150" s="2"/>
      <c r="X150" s="2"/>
      <c r="Y150" s="5"/>
      <c r="Z150" s="5"/>
    </row>
    <row r="151" spans="1:26" ht="15.75" customHeight="1" x14ac:dyDescent="0.2">
      <c r="A151" s="1"/>
      <c r="B151" s="1"/>
      <c r="C151" s="1"/>
      <c r="D151" s="1"/>
      <c r="E151" s="1"/>
      <c r="F151" s="1"/>
      <c r="G151" s="1"/>
      <c r="H151" s="1"/>
      <c r="I151" s="1"/>
      <c r="J151" s="1"/>
      <c r="K151" s="1"/>
      <c r="L151" s="1"/>
      <c r="M151" s="1"/>
      <c r="N151" s="1"/>
      <c r="O151" s="2"/>
      <c r="P151" s="2"/>
      <c r="Q151" s="2"/>
      <c r="R151" s="2"/>
      <c r="S151" s="2"/>
      <c r="T151" s="2"/>
      <c r="U151" s="2"/>
      <c r="V151" s="2"/>
      <c r="W151" s="2"/>
      <c r="X151" s="2"/>
      <c r="Y151" s="5"/>
      <c r="Z151" s="5"/>
    </row>
    <row r="152" spans="1:26" ht="15.75" customHeight="1" x14ac:dyDescent="0.2">
      <c r="A152" s="1"/>
      <c r="B152" s="1"/>
      <c r="C152" s="1"/>
      <c r="D152" s="1"/>
      <c r="E152" s="1"/>
      <c r="F152" s="1"/>
      <c r="G152" s="1"/>
      <c r="H152" s="1"/>
      <c r="I152" s="1"/>
      <c r="J152" s="1"/>
      <c r="K152" s="1"/>
      <c r="L152" s="1"/>
      <c r="M152" s="1"/>
      <c r="N152" s="1"/>
      <c r="O152" s="2"/>
      <c r="P152" s="2"/>
      <c r="Q152" s="2"/>
      <c r="R152" s="2"/>
      <c r="S152" s="2"/>
      <c r="T152" s="2"/>
      <c r="U152" s="2"/>
      <c r="V152" s="2"/>
      <c r="W152" s="2"/>
      <c r="X152" s="2"/>
      <c r="Y152" s="5"/>
      <c r="Z152" s="5"/>
    </row>
    <row r="153" spans="1:26" ht="15.75" customHeight="1" x14ac:dyDescent="0.2">
      <c r="A153" s="1"/>
      <c r="B153" s="1"/>
      <c r="C153" s="1"/>
      <c r="D153" s="1"/>
      <c r="E153" s="1"/>
      <c r="F153" s="1"/>
      <c r="G153" s="1"/>
      <c r="H153" s="1"/>
      <c r="I153" s="1"/>
      <c r="J153" s="1"/>
      <c r="K153" s="1"/>
      <c r="L153" s="1"/>
      <c r="M153" s="1"/>
      <c r="N153" s="1"/>
      <c r="O153" s="2"/>
      <c r="P153" s="2"/>
      <c r="Q153" s="2"/>
      <c r="R153" s="2"/>
      <c r="S153" s="2"/>
      <c r="T153" s="2"/>
      <c r="U153" s="2"/>
      <c r="V153" s="2"/>
      <c r="W153" s="2"/>
      <c r="X153" s="2"/>
      <c r="Y153" s="5"/>
      <c r="Z153" s="5"/>
    </row>
    <row r="154" spans="1:26" ht="15.75" customHeight="1" x14ac:dyDescent="0.2">
      <c r="A154" s="1"/>
      <c r="B154" s="1"/>
      <c r="C154" s="1"/>
      <c r="D154" s="1"/>
      <c r="E154" s="1"/>
      <c r="F154" s="1"/>
      <c r="G154" s="1"/>
      <c r="H154" s="1"/>
      <c r="I154" s="1"/>
      <c r="J154" s="1"/>
      <c r="K154" s="1"/>
      <c r="L154" s="1"/>
      <c r="M154" s="1"/>
      <c r="N154" s="1"/>
      <c r="O154" s="2"/>
      <c r="P154" s="2"/>
      <c r="Q154" s="2"/>
      <c r="R154" s="2"/>
      <c r="S154" s="2"/>
      <c r="T154" s="2"/>
      <c r="U154" s="2"/>
      <c r="V154" s="2"/>
      <c r="W154" s="2"/>
      <c r="X154" s="2"/>
      <c r="Y154" s="5"/>
      <c r="Z154" s="5"/>
    </row>
    <row r="155" spans="1:26" ht="15.75" customHeight="1" x14ac:dyDescent="0.2">
      <c r="A155" s="1"/>
      <c r="B155" s="1"/>
      <c r="C155" s="1"/>
      <c r="D155" s="1"/>
      <c r="E155" s="1"/>
      <c r="F155" s="1"/>
      <c r="G155" s="1"/>
      <c r="H155" s="1"/>
      <c r="I155" s="1"/>
      <c r="J155" s="1"/>
      <c r="K155" s="1"/>
      <c r="L155" s="1"/>
      <c r="M155" s="1"/>
      <c r="N155" s="1"/>
      <c r="O155" s="2"/>
      <c r="P155" s="2"/>
      <c r="Q155" s="2"/>
      <c r="R155" s="2"/>
      <c r="S155" s="2"/>
      <c r="T155" s="2"/>
      <c r="U155" s="2"/>
      <c r="V155" s="2"/>
      <c r="W155" s="2"/>
      <c r="X155" s="2"/>
      <c r="Y155" s="5"/>
      <c r="Z155" s="5"/>
    </row>
    <row r="156" spans="1:26" ht="15.75" customHeight="1" x14ac:dyDescent="0.2">
      <c r="A156" s="1"/>
      <c r="B156" s="1"/>
      <c r="C156" s="1"/>
      <c r="D156" s="1"/>
      <c r="E156" s="1"/>
      <c r="F156" s="1"/>
      <c r="G156" s="1"/>
      <c r="H156" s="1"/>
      <c r="I156" s="1"/>
      <c r="J156" s="1"/>
      <c r="K156" s="1"/>
      <c r="L156" s="1"/>
      <c r="M156" s="1"/>
      <c r="N156" s="1"/>
      <c r="O156" s="2"/>
      <c r="P156" s="2"/>
      <c r="Q156" s="2"/>
      <c r="R156" s="2"/>
      <c r="S156" s="2"/>
      <c r="T156" s="2"/>
      <c r="U156" s="2"/>
      <c r="V156" s="2"/>
      <c r="W156" s="2"/>
      <c r="X156" s="2"/>
      <c r="Y156" s="5"/>
      <c r="Z156" s="5"/>
    </row>
    <row r="157" spans="1:26" ht="15.75" customHeight="1" x14ac:dyDescent="0.2">
      <c r="A157" s="1"/>
      <c r="B157" s="1"/>
      <c r="C157" s="1"/>
      <c r="D157" s="1"/>
      <c r="E157" s="1"/>
      <c r="F157" s="1"/>
      <c r="G157" s="1"/>
      <c r="H157" s="1"/>
      <c r="I157" s="1"/>
      <c r="J157" s="1"/>
      <c r="K157" s="1"/>
      <c r="L157" s="1"/>
      <c r="M157" s="1"/>
      <c r="N157" s="1"/>
      <c r="O157" s="2"/>
      <c r="P157" s="2"/>
      <c r="Q157" s="2"/>
      <c r="R157" s="2"/>
      <c r="S157" s="2"/>
      <c r="T157" s="2"/>
      <c r="U157" s="2"/>
      <c r="V157" s="2"/>
      <c r="W157" s="2"/>
      <c r="X157" s="2"/>
      <c r="Y157" s="5"/>
      <c r="Z157" s="5"/>
    </row>
    <row r="158" spans="1:26" ht="15.75" customHeight="1" x14ac:dyDescent="0.2">
      <c r="A158" s="1"/>
      <c r="B158" s="1"/>
      <c r="C158" s="1"/>
      <c r="D158" s="1"/>
      <c r="E158" s="1"/>
      <c r="F158" s="1"/>
      <c r="G158" s="1"/>
      <c r="H158" s="1"/>
      <c r="I158" s="1"/>
      <c r="J158" s="1"/>
      <c r="K158" s="1"/>
      <c r="L158" s="1"/>
      <c r="M158" s="1"/>
      <c r="N158" s="1"/>
      <c r="O158" s="2"/>
      <c r="P158" s="2"/>
      <c r="Q158" s="2"/>
      <c r="R158" s="2"/>
      <c r="S158" s="2"/>
      <c r="T158" s="2"/>
      <c r="U158" s="2"/>
      <c r="V158" s="2"/>
      <c r="W158" s="2"/>
      <c r="X158" s="2"/>
      <c r="Y158" s="5"/>
      <c r="Z158" s="5"/>
    </row>
    <row r="159" spans="1:26" ht="15.75" customHeight="1" x14ac:dyDescent="0.2">
      <c r="A159" s="1"/>
      <c r="B159" s="1"/>
      <c r="C159" s="1"/>
      <c r="D159" s="1"/>
      <c r="E159" s="1"/>
      <c r="F159" s="1"/>
      <c r="G159" s="1"/>
      <c r="H159" s="1"/>
      <c r="I159" s="1"/>
      <c r="J159" s="1"/>
      <c r="K159" s="1"/>
      <c r="L159" s="1"/>
      <c r="M159" s="1"/>
      <c r="N159" s="1"/>
      <c r="O159" s="2"/>
      <c r="P159" s="2"/>
      <c r="Q159" s="2"/>
      <c r="R159" s="2"/>
      <c r="S159" s="2"/>
      <c r="T159" s="2"/>
      <c r="U159" s="2"/>
      <c r="V159" s="2"/>
      <c r="W159" s="2"/>
      <c r="X159" s="2"/>
      <c r="Y159" s="5"/>
      <c r="Z159" s="5"/>
    </row>
    <row r="160" spans="1:26" ht="15.75" customHeight="1" x14ac:dyDescent="0.2">
      <c r="A160" s="1"/>
      <c r="B160" s="1"/>
      <c r="C160" s="1"/>
      <c r="D160" s="1"/>
      <c r="E160" s="1"/>
      <c r="F160" s="1"/>
      <c r="G160" s="1"/>
      <c r="H160" s="1"/>
      <c r="I160" s="1"/>
      <c r="J160" s="1"/>
      <c r="K160" s="1"/>
      <c r="L160" s="1"/>
      <c r="M160" s="1"/>
      <c r="N160" s="1"/>
      <c r="O160" s="2"/>
      <c r="P160" s="2"/>
      <c r="Q160" s="2"/>
      <c r="R160" s="2"/>
      <c r="S160" s="2"/>
      <c r="T160" s="2"/>
      <c r="U160" s="2"/>
      <c r="V160" s="2"/>
      <c r="W160" s="2"/>
      <c r="X160" s="2"/>
      <c r="Y160" s="5"/>
      <c r="Z160" s="5"/>
    </row>
    <row r="161" spans="1:26" ht="15.75" customHeight="1" x14ac:dyDescent="0.2">
      <c r="A161" s="1"/>
      <c r="B161" s="1"/>
      <c r="C161" s="1"/>
      <c r="D161" s="1"/>
      <c r="E161" s="1"/>
      <c r="F161" s="1"/>
      <c r="G161" s="1"/>
      <c r="H161" s="1"/>
      <c r="I161" s="1"/>
      <c r="J161" s="1"/>
      <c r="K161" s="1"/>
      <c r="L161" s="1"/>
      <c r="M161" s="1"/>
      <c r="N161" s="1"/>
      <c r="O161" s="2"/>
      <c r="P161" s="2"/>
      <c r="Q161" s="2"/>
      <c r="R161" s="2"/>
      <c r="S161" s="2"/>
      <c r="T161" s="2"/>
      <c r="U161" s="2"/>
      <c r="V161" s="2"/>
      <c r="W161" s="2"/>
      <c r="X161" s="2"/>
      <c r="Y161" s="5"/>
      <c r="Z161" s="5"/>
    </row>
    <row r="162" spans="1:26" ht="15.75" customHeight="1" x14ac:dyDescent="0.2">
      <c r="A162" s="1"/>
      <c r="B162" s="1"/>
      <c r="C162" s="1"/>
      <c r="D162" s="1"/>
      <c r="E162" s="1"/>
      <c r="F162" s="1"/>
      <c r="G162" s="1"/>
      <c r="H162" s="1"/>
      <c r="I162" s="1"/>
      <c r="J162" s="1"/>
      <c r="K162" s="1"/>
      <c r="L162" s="1"/>
      <c r="M162" s="1"/>
      <c r="N162" s="1"/>
      <c r="O162" s="2"/>
      <c r="P162" s="2"/>
      <c r="Q162" s="2"/>
      <c r="R162" s="2"/>
      <c r="S162" s="2"/>
      <c r="T162" s="2"/>
      <c r="U162" s="2"/>
      <c r="V162" s="2"/>
      <c r="W162" s="2"/>
      <c r="X162" s="2"/>
      <c r="Y162" s="5"/>
      <c r="Z162" s="5"/>
    </row>
    <row r="163" spans="1:26" ht="15.75" customHeight="1" x14ac:dyDescent="0.2">
      <c r="A163" s="1"/>
      <c r="B163" s="1"/>
      <c r="C163" s="1"/>
      <c r="D163" s="1"/>
      <c r="E163" s="1"/>
      <c r="F163" s="1"/>
      <c r="G163" s="1"/>
      <c r="H163" s="1"/>
      <c r="I163" s="1"/>
      <c r="J163" s="1"/>
      <c r="K163" s="1"/>
      <c r="L163" s="1"/>
      <c r="M163" s="1"/>
      <c r="N163" s="1"/>
      <c r="O163" s="2"/>
      <c r="P163" s="2"/>
      <c r="Q163" s="2"/>
      <c r="R163" s="2"/>
      <c r="S163" s="2"/>
      <c r="T163" s="2"/>
      <c r="U163" s="2"/>
      <c r="V163" s="2"/>
      <c r="W163" s="2"/>
      <c r="X163" s="2"/>
      <c r="Y163" s="5"/>
      <c r="Z163" s="5"/>
    </row>
    <row r="164" spans="1:26" ht="15.75" customHeight="1" x14ac:dyDescent="0.2">
      <c r="A164" s="1"/>
      <c r="B164" s="1"/>
      <c r="C164" s="1"/>
      <c r="D164" s="1"/>
      <c r="E164" s="1"/>
      <c r="F164" s="1"/>
      <c r="G164" s="1"/>
      <c r="H164" s="1"/>
      <c r="I164" s="1"/>
      <c r="J164" s="1"/>
      <c r="K164" s="1"/>
      <c r="L164" s="1"/>
      <c r="M164" s="1"/>
      <c r="N164" s="1"/>
      <c r="O164" s="2"/>
      <c r="P164" s="2"/>
      <c r="Q164" s="2"/>
      <c r="R164" s="2"/>
      <c r="S164" s="2"/>
      <c r="T164" s="2"/>
      <c r="U164" s="2"/>
      <c r="V164" s="2"/>
      <c r="W164" s="2"/>
      <c r="X164" s="2"/>
      <c r="Y164" s="5"/>
      <c r="Z164" s="5"/>
    </row>
    <row r="165" spans="1:26" ht="15.75" customHeight="1" x14ac:dyDescent="0.2">
      <c r="A165" s="1"/>
      <c r="B165" s="1"/>
      <c r="C165" s="1"/>
      <c r="D165" s="1"/>
      <c r="E165" s="1"/>
      <c r="F165" s="1"/>
      <c r="G165" s="1"/>
      <c r="H165" s="1"/>
      <c r="I165" s="1"/>
      <c r="J165" s="1"/>
      <c r="K165" s="1"/>
      <c r="L165" s="1"/>
      <c r="M165" s="1"/>
      <c r="N165" s="1"/>
      <c r="O165" s="2"/>
      <c r="P165" s="2"/>
      <c r="Q165" s="2"/>
      <c r="R165" s="2"/>
      <c r="S165" s="2"/>
      <c r="T165" s="2"/>
      <c r="U165" s="2"/>
      <c r="V165" s="2"/>
      <c r="W165" s="2"/>
      <c r="X165" s="2"/>
      <c r="Y165" s="5"/>
      <c r="Z165" s="5"/>
    </row>
    <row r="166" spans="1:26" ht="15.75" customHeight="1" x14ac:dyDescent="0.2">
      <c r="A166" s="1"/>
      <c r="B166" s="1"/>
      <c r="C166" s="1"/>
      <c r="D166" s="1"/>
      <c r="E166" s="1"/>
      <c r="F166" s="1"/>
      <c r="G166" s="1"/>
      <c r="H166" s="1"/>
      <c r="I166" s="1"/>
      <c r="J166" s="1"/>
      <c r="K166" s="1"/>
      <c r="L166" s="1"/>
      <c r="M166" s="1"/>
      <c r="N166" s="1"/>
      <c r="O166" s="2"/>
      <c r="P166" s="2"/>
      <c r="Q166" s="2"/>
      <c r="R166" s="2"/>
      <c r="S166" s="2"/>
      <c r="T166" s="2"/>
      <c r="U166" s="2"/>
      <c r="V166" s="2"/>
      <c r="W166" s="2"/>
      <c r="X166" s="2"/>
      <c r="Y166" s="5"/>
      <c r="Z166" s="5"/>
    </row>
    <row r="167" spans="1:26" ht="15.75" customHeight="1" x14ac:dyDescent="0.2">
      <c r="A167" s="1"/>
      <c r="B167" s="1"/>
      <c r="C167" s="1"/>
      <c r="D167" s="1"/>
      <c r="E167" s="1"/>
      <c r="F167" s="1"/>
      <c r="G167" s="1"/>
      <c r="H167" s="1"/>
      <c r="I167" s="1"/>
      <c r="J167" s="1"/>
      <c r="K167" s="1"/>
      <c r="L167" s="1"/>
      <c r="M167" s="1"/>
      <c r="N167" s="1"/>
      <c r="O167" s="2"/>
      <c r="P167" s="2"/>
      <c r="Q167" s="2"/>
      <c r="R167" s="2"/>
      <c r="S167" s="2"/>
      <c r="T167" s="2"/>
      <c r="U167" s="2"/>
      <c r="V167" s="2"/>
      <c r="W167" s="2"/>
      <c r="X167" s="2"/>
      <c r="Y167" s="5"/>
      <c r="Z167" s="5"/>
    </row>
    <row r="168" spans="1:26" ht="15.75" customHeight="1" x14ac:dyDescent="0.2">
      <c r="A168" s="1"/>
      <c r="B168" s="1"/>
      <c r="C168" s="1"/>
      <c r="D168" s="1"/>
      <c r="E168" s="1"/>
      <c r="F168" s="1"/>
      <c r="G168" s="1"/>
      <c r="H168" s="1"/>
      <c r="I168" s="1"/>
      <c r="J168" s="1"/>
      <c r="K168" s="1"/>
      <c r="L168" s="1"/>
      <c r="M168" s="1"/>
      <c r="N168" s="1"/>
      <c r="O168" s="2"/>
      <c r="P168" s="2"/>
      <c r="Q168" s="2"/>
      <c r="R168" s="2"/>
      <c r="S168" s="2"/>
      <c r="T168" s="2"/>
      <c r="U168" s="2"/>
      <c r="V168" s="2"/>
      <c r="W168" s="2"/>
      <c r="X168" s="2"/>
      <c r="Y168" s="5"/>
      <c r="Z168" s="5"/>
    </row>
    <row r="169" spans="1:26" ht="15.75" customHeight="1" x14ac:dyDescent="0.2">
      <c r="A169" s="1"/>
      <c r="B169" s="1"/>
      <c r="C169" s="1"/>
      <c r="D169" s="1"/>
      <c r="E169" s="1"/>
      <c r="F169" s="1"/>
      <c r="G169" s="1"/>
      <c r="H169" s="1"/>
      <c r="I169" s="1"/>
      <c r="J169" s="1"/>
      <c r="K169" s="1"/>
      <c r="L169" s="1"/>
      <c r="M169" s="1"/>
      <c r="N169" s="1"/>
      <c r="O169" s="2"/>
      <c r="P169" s="2"/>
      <c r="Q169" s="2"/>
      <c r="R169" s="2"/>
      <c r="S169" s="2"/>
      <c r="T169" s="2"/>
      <c r="U169" s="2"/>
      <c r="V169" s="2"/>
      <c r="W169" s="2"/>
      <c r="X169" s="2"/>
      <c r="Y169" s="5"/>
      <c r="Z169" s="5"/>
    </row>
    <row r="170" spans="1:26" ht="15.75" customHeight="1" x14ac:dyDescent="0.2">
      <c r="A170" s="1"/>
      <c r="B170" s="1"/>
      <c r="C170" s="1"/>
      <c r="D170" s="1"/>
      <c r="E170" s="1"/>
      <c r="F170" s="1"/>
      <c r="G170" s="1"/>
      <c r="H170" s="1"/>
      <c r="I170" s="1"/>
      <c r="J170" s="1"/>
      <c r="K170" s="1"/>
      <c r="L170" s="1"/>
      <c r="M170" s="1"/>
      <c r="N170" s="1"/>
      <c r="O170" s="2"/>
      <c r="P170" s="2"/>
      <c r="Q170" s="2"/>
      <c r="R170" s="2"/>
      <c r="S170" s="2"/>
      <c r="T170" s="2"/>
      <c r="U170" s="2"/>
      <c r="V170" s="2"/>
      <c r="W170" s="2"/>
      <c r="X170" s="2"/>
      <c r="Y170" s="5"/>
      <c r="Z170" s="5"/>
    </row>
    <row r="171" spans="1:26" ht="15.75" customHeight="1" x14ac:dyDescent="0.2">
      <c r="A171" s="1"/>
      <c r="B171" s="1"/>
      <c r="C171" s="1"/>
      <c r="D171" s="1"/>
      <c r="E171" s="1"/>
      <c r="F171" s="1"/>
      <c r="G171" s="1"/>
      <c r="H171" s="1"/>
      <c r="I171" s="1"/>
      <c r="J171" s="1"/>
      <c r="K171" s="1"/>
      <c r="L171" s="1"/>
      <c r="M171" s="1"/>
      <c r="N171" s="1"/>
      <c r="O171" s="2"/>
      <c r="P171" s="2"/>
      <c r="Q171" s="2"/>
      <c r="R171" s="2"/>
      <c r="S171" s="2"/>
      <c r="T171" s="2"/>
      <c r="U171" s="2"/>
      <c r="V171" s="2"/>
      <c r="W171" s="2"/>
      <c r="X171" s="2"/>
      <c r="Y171" s="5"/>
      <c r="Z171" s="5"/>
    </row>
    <row r="172" spans="1:26" ht="15.75" customHeight="1" x14ac:dyDescent="0.2">
      <c r="A172" s="1"/>
      <c r="B172" s="1"/>
      <c r="C172" s="1"/>
      <c r="D172" s="1"/>
      <c r="E172" s="1"/>
      <c r="F172" s="1"/>
      <c r="G172" s="1"/>
      <c r="H172" s="1"/>
      <c r="I172" s="1"/>
      <c r="J172" s="1"/>
      <c r="K172" s="1"/>
      <c r="L172" s="1"/>
      <c r="M172" s="1"/>
      <c r="N172" s="1"/>
      <c r="O172" s="2"/>
      <c r="P172" s="2"/>
      <c r="Q172" s="2"/>
      <c r="R172" s="2"/>
      <c r="S172" s="2"/>
      <c r="T172" s="2"/>
      <c r="U172" s="2"/>
      <c r="V172" s="2"/>
      <c r="W172" s="2"/>
      <c r="X172" s="2"/>
      <c r="Y172" s="5"/>
      <c r="Z172" s="5"/>
    </row>
    <row r="173" spans="1:26" ht="15.75" customHeight="1" x14ac:dyDescent="0.2">
      <c r="A173" s="1"/>
      <c r="B173" s="1"/>
      <c r="C173" s="1"/>
      <c r="D173" s="1"/>
      <c r="E173" s="1"/>
      <c r="F173" s="1"/>
      <c r="G173" s="1"/>
      <c r="H173" s="1"/>
      <c r="I173" s="1"/>
      <c r="J173" s="1"/>
      <c r="K173" s="1"/>
      <c r="L173" s="1"/>
      <c r="M173" s="1"/>
      <c r="N173" s="1"/>
      <c r="O173" s="2"/>
      <c r="P173" s="2"/>
      <c r="Q173" s="2"/>
      <c r="R173" s="2"/>
      <c r="S173" s="2"/>
      <c r="T173" s="2"/>
      <c r="U173" s="2"/>
      <c r="V173" s="2"/>
      <c r="W173" s="2"/>
      <c r="X173" s="2"/>
      <c r="Y173" s="5"/>
      <c r="Z173" s="5"/>
    </row>
    <row r="174" spans="1:26" ht="15.75" customHeight="1" x14ac:dyDescent="0.2">
      <c r="A174" s="1"/>
      <c r="B174" s="1"/>
      <c r="C174" s="1"/>
      <c r="D174" s="1"/>
      <c r="E174" s="1"/>
      <c r="F174" s="1"/>
      <c r="G174" s="1"/>
      <c r="H174" s="1"/>
      <c r="I174" s="1"/>
      <c r="J174" s="1"/>
      <c r="K174" s="1"/>
      <c r="L174" s="1"/>
      <c r="M174" s="1"/>
      <c r="N174" s="1"/>
      <c r="O174" s="2"/>
      <c r="P174" s="2"/>
      <c r="Q174" s="2"/>
      <c r="R174" s="2"/>
      <c r="S174" s="2"/>
      <c r="T174" s="2"/>
      <c r="U174" s="2"/>
      <c r="V174" s="2"/>
      <c r="W174" s="2"/>
      <c r="X174" s="2"/>
      <c r="Y174" s="5"/>
      <c r="Z174" s="5"/>
    </row>
    <row r="175" spans="1:26" ht="15.75" customHeight="1" x14ac:dyDescent="0.2">
      <c r="A175" s="1"/>
      <c r="B175" s="1"/>
      <c r="C175" s="1"/>
      <c r="D175" s="1"/>
      <c r="E175" s="1"/>
      <c r="F175" s="1"/>
      <c r="G175" s="1"/>
      <c r="H175" s="1"/>
      <c r="I175" s="1"/>
      <c r="J175" s="1"/>
      <c r="K175" s="1"/>
      <c r="L175" s="1"/>
      <c r="M175" s="1"/>
      <c r="N175" s="1"/>
      <c r="O175" s="2"/>
      <c r="P175" s="2"/>
      <c r="Q175" s="2"/>
      <c r="R175" s="2"/>
      <c r="S175" s="2"/>
      <c r="T175" s="2"/>
      <c r="U175" s="2"/>
      <c r="V175" s="2"/>
      <c r="W175" s="2"/>
      <c r="X175" s="2"/>
      <c r="Y175" s="5"/>
      <c r="Z175" s="5"/>
    </row>
    <row r="176" spans="1:26" ht="15.75" customHeight="1" x14ac:dyDescent="0.2">
      <c r="A176" s="1"/>
      <c r="B176" s="1"/>
      <c r="C176" s="1"/>
      <c r="D176" s="1"/>
      <c r="E176" s="1"/>
      <c r="F176" s="1"/>
      <c r="G176" s="1"/>
      <c r="H176" s="1"/>
      <c r="I176" s="1"/>
      <c r="J176" s="1"/>
      <c r="K176" s="1"/>
      <c r="L176" s="1"/>
      <c r="M176" s="1"/>
      <c r="N176" s="1"/>
      <c r="O176" s="2"/>
      <c r="P176" s="2"/>
      <c r="Q176" s="2"/>
      <c r="R176" s="2"/>
      <c r="S176" s="2"/>
      <c r="T176" s="2"/>
      <c r="U176" s="2"/>
      <c r="V176" s="2"/>
      <c r="W176" s="2"/>
      <c r="X176" s="2"/>
      <c r="Y176" s="5"/>
      <c r="Z176" s="5"/>
    </row>
    <row r="177" spans="1:26" ht="15.75" customHeight="1" x14ac:dyDescent="0.2">
      <c r="A177" s="1"/>
      <c r="B177" s="1"/>
      <c r="C177" s="1"/>
      <c r="D177" s="1"/>
      <c r="E177" s="1"/>
      <c r="F177" s="1"/>
      <c r="G177" s="1"/>
      <c r="H177" s="1"/>
      <c r="I177" s="1"/>
      <c r="J177" s="1"/>
      <c r="K177" s="1"/>
      <c r="L177" s="1"/>
      <c r="M177" s="1"/>
      <c r="N177" s="1"/>
      <c r="O177" s="2"/>
      <c r="P177" s="2"/>
      <c r="Q177" s="2"/>
      <c r="R177" s="2"/>
      <c r="S177" s="2"/>
      <c r="T177" s="2"/>
      <c r="U177" s="2"/>
      <c r="V177" s="2"/>
      <c r="W177" s="2"/>
      <c r="X177" s="2"/>
      <c r="Y177" s="5"/>
      <c r="Z177" s="5"/>
    </row>
    <row r="178" spans="1:26" ht="15.75" customHeight="1" x14ac:dyDescent="0.2">
      <c r="A178" s="1"/>
      <c r="B178" s="1"/>
      <c r="C178" s="1"/>
      <c r="D178" s="1"/>
      <c r="E178" s="1"/>
      <c r="F178" s="1"/>
      <c r="G178" s="1"/>
      <c r="H178" s="1"/>
      <c r="I178" s="1"/>
      <c r="J178" s="1"/>
      <c r="K178" s="1"/>
      <c r="L178" s="1"/>
      <c r="M178" s="1"/>
      <c r="N178" s="1"/>
      <c r="O178" s="2"/>
      <c r="P178" s="2"/>
      <c r="Q178" s="2"/>
      <c r="R178" s="2"/>
      <c r="S178" s="2"/>
      <c r="T178" s="2"/>
      <c r="U178" s="2"/>
      <c r="V178" s="2"/>
      <c r="W178" s="2"/>
      <c r="X178" s="2"/>
      <c r="Y178" s="5"/>
      <c r="Z178" s="5"/>
    </row>
    <row r="179" spans="1:26" ht="15.75" customHeight="1" x14ac:dyDescent="0.2">
      <c r="A179" s="1"/>
      <c r="B179" s="1"/>
      <c r="C179" s="1"/>
      <c r="D179" s="1"/>
      <c r="E179" s="1"/>
      <c r="F179" s="1"/>
      <c r="G179" s="1"/>
      <c r="H179" s="1"/>
      <c r="I179" s="1"/>
      <c r="J179" s="1"/>
      <c r="K179" s="1"/>
      <c r="L179" s="1"/>
      <c r="M179" s="1"/>
      <c r="N179" s="1"/>
      <c r="O179" s="2"/>
      <c r="P179" s="2"/>
      <c r="Q179" s="2"/>
      <c r="R179" s="2"/>
      <c r="S179" s="2"/>
      <c r="T179" s="2"/>
      <c r="U179" s="2"/>
      <c r="V179" s="2"/>
      <c r="W179" s="2"/>
      <c r="X179" s="2"/>
      <c r="Y179" s="5"/>
      <c r="Z179" s="5"/>
    </row>
    <row r="180" spans="1:26" ht="15.75" customHeight="1" x14ac:dyDescent="0.2">
      <c r="A180" s="1"/>
      <c r="B180" s="1"/>
      <c r="C180" s="1"/>
      <c r="D180" s="1"/>
      <c r="E180" s="1"/>
      <c r="F180" s="1"/>
      <c r="G180" s="1"/>
      <c r="H180" s="1"/>
      <c r="I180" s="1"/>
      <c r="J180" s="1"/>
      <c r="K180" s="1"/>
      <c r="L180" s="1"/>
      <c r="M180" s="1"/>
      <c r="N180" s="1"/>
      <c r="O180" s="2"/>
      <c r="P180" s="2"/>
      <c r="Q180" s="2"/>
      <c r="R180" s="2"/>
      <c r="S180" s="2"/>
      <c r="T180" s="2"/>
      <c r="U180" s="2"/>
      <c r="V180" s="2"/>
      <c r="W180" s="2"/>
      <c r="X180" s="2"/>
      <c r="Y180" s="5"/>
      <c r="Z180" s="5"/>
    </row>
    <row r="181" spans="1:26" ht="15.75" customHeight="1" x14ac:dyDescent="0.2">
      <c r="A181" s="1"/>
      <c r="B181" s="1"/>
      <c r="C181" s="1"/>
      <c r="D181" s="1"/>
      <c r="E181" s="1"/>
      <c r="F181" s="1"/>
      <c r="G181" s="1"/>
      <c r="H181" s="1"/>
      <c r="I181" s="1"/>
      <c r="J181" s="1"/>
      <c r="K181" s="1"/>
      <c r="L181" s="1"/>
      <c r="M181" s="1"/>
      <c r="N181" s="1"/>
      <c r="O181" s="2"/>
      <c r="P181" s="2"/>
      <c r="Q181" s="2"/>
      <c r="R181" s="2"/>
      <c r="S181" s="2"/>
      <c r="T181" s="2"/>
      <c r="U181" s="2"/>
      <c r="V181" s="2"/>
      <c r="W181" s="2"/>
      <c r="X181" s="2"/>
      <c r="Y181" s="5"/>
      <c r="Z181" s="5"/>
    </row>
    <row r="182" spans="1:26" ht="15.75" customHeight="1" x14ac:dyDescent="0.2">
      <c r="A182" s="1"/>
      <c r="B182" s="1"/>
      <c r="C182" s="1"/>
      <c r="D182" s="1"/>
      <c r="E182" s="1"/>
      <c r="F182" s="1"/>
      <c r="G182" s="1"/>
      <c r="H182" s="1"/>
      <c r="I182" s="1"/>
      <c r="J182" s="1"/>
      <c r="K182" s="1"/>
      <c r="L182" s="1"/>
      <c r="M182" s="1"/>
      <c r="N182" s="1"/>
      <c r="O182" s="2"/>
      <c r="P182" s="2"/>
      <c r="Q182" s="2"/>
      <c r="R182" s="2"/>
      <c r="S182" s="2"/>
      <c r="T182" s="2"/>
      <c r="U182" s="2"/>
      <c r="V182" s="2"/>
      <c r="W182" s="2"/>
      <c r="X182" s="2"/>
      <c r="Y182" s="5"/>
      <c r="Z182" s="5"/>
    </row>
    <row r="183" spans="1:26" ht="15.75" customHeight="1" x14ac:dyDescent="0.2">
      <c r="A183" s="1"/>
      <c r="B183" s="1"/>
      <c r="C183" s="1"/>
      <c r="D183" s="1"/>
      <c r="E183" s="1"/>
      <c r="F183" s="1"/>
      <c r="G183" s="1"/>
      <c r="H183" s="1"/>
      <c r="I183" s="1"/>
      <c r="J183" s="1"/>
      <c r="K183" s="1"/>
      <c r="L183" s="1"/>
      <c r="M183" s="1"/>
      <c r="N183" s="1"/>
      <c r="O183" s="2"/>
      <c r="P183" s="2"/>
      <c r="Q183" s="2"/>
      <c r="R183" s="2"/>
      <c r="S183" s="2"/>
      <c r="T183" s="2"/>
      <c r="U183" s="2"/>
      <c r="V183" s="2"/>
      <c r="W183" s="2"/>
      <c r="X183" s="2"/>
      <c r="Y183" s="5"/>
      <c r="Z183" s="5"/>
    </row>
    <row r="184" spans="1:26" ht="15.75" customHeight="1" x14ac:dyDescent="0.2">
      <c r="A184" s="1"/>
      <c r="B184" s="1"/>
      <c r="C184" s="1"/>
      <c r="D184" s="1"/>
      <c r="E184" s="1"/>
      <c r="F184" s="1"/>
      <c r="G184" s="1"/>
      <c r="H184" s="1"/>
      <c r="I184" s="1"/>
      <c r="J184" s="1"/>
      <c r="K184" s="1"/>
      <c r="L184" s="1"/>
      <c r="M184" s="1"/>
      <c r="N184" s="1"/>
      <c r="O184" s="2"/>
      <c r="P184" s="2"/>
      <c r="Q184" s="2"/>
      <c r="R184" s="2"/>
      <c r="S184" s="2"/>
      <c r="T184" s="2"/>
      <c r="U184" s="2"/>
      <c r="V184" s="2"/>
      <c r="W184" s="2"/>
      <c r="X184" s="2"/>
      <c r="Y184" s="5"/>
      <c r="Z184" s="5"/>
    </row>
    <row r="185" spans="1:26" ht="15.75" customHeight="1" x14ac:dyDescent="0.2">
      <c r="A185" s="1"/>
      <c r="B185" s="1"/>
      <c r="C185" s="1"/>
      <c r="D185" s="1"/>
      <c r="E185" s="1"/>
      <c r="F185" s="1"/>
      <c r="G185" s="1"/>
      <c r="H185" s="1"/>
      <c r="I185" s="1"/>
      <c r="J185" s="1"/>
      <c r="K185" s="1"/>
      <c r="L185" s="1"/>
      <c r="M185" s="1"/>
      <c r="N185" s="1"/>
      <c r="O185" s="2"/>
      <c r="P185" s="2"/>
      <c r="Q185" s="2"/>
      <c r="R185" s="2"/>
      <c r="S185" s="2"/>
      <c r="T185" s="2"/>
      <c r="U185" s="2"/>
      <c r="V185" s="2"/>
      <c r="W185" s="2"/>
      <c r="X185" s="2"/>
      <c r="Y185" s="5"/>
      <c r="Z185" s="5"/>
    </row>
    <row r="186" spans="1:26" ht="15.75" customHeight="1" x14ac:dyDescent="0.2">
      <c r="A186" s="1"/>
      <c r="B186" s="1"/>
      <c r="C186" s="1"/>
      <c r="D186" s="1"/>
      <c r="E186" s="1"/>
      <c r="F186" s="1"/>
      <c r="G186" s="1"/>
      <c r="H186" s="1"/>
      <c r="I186" s="1"/>
      <c r="J186" s="1"/>
      <c r="K186" s="1"/>
      <c r="L186" s="1"/>
      <c r="M186" s="1"/>
      <c r="N186" s="1"/>
      <c r="O186" s="2"/>
      <c r="P186" s="2"/>
      <c r="Q186" s="2"/>
      <c r="R186" s="2"/>
      <c r="S186" s="2"/>
      <c r="T186" s="2"/>
      <c r="U186" s="2"/>
      <c r="V186" s="2"/>
      <c r="W186" s="2"/>
      <c r="X186" s="2"/>
      <c r="Y186" s="5"/>
      <c r="Z186" s="5"/>
    </row>
    <row r="187" spans="1:26" ht="15.75" customHeight="1" x14ac:dyDescent="0.2">
      <c r="A187" s="1"/>
      <c r="B187" s="1"/>
      <c r="C187" s="1"/>
      <c r="D187" s="1"/>
      <c r="E187" s="1"/>
      <c r="F187" s="1"/>
      <c r="G187" s="1"/>
      <c r="H187" s="1"/>
      <c r="I187" s="1"/>
      <c r="J187" s="1"/>
      <c r="K187" s="1"/>
      <c r="L187" s="1"/>
      <c r="M187" s="1"/>
      <c r="N187" s="1"/>
      <c r="O187" s="2"/>
      <c r="P187" s="2"/>
      <c r="Q187" s="2"/>
      <c r="R187" s="2"/>
      <c r="S187" s="2"/>
      <c r="T187" s="2"/>
      <c r="U187" s="2"/>
      <c r="V187" s="2"/>
      <c r="W187" s="2"/>
      <c r="X187" s="2"/>
      <c r="Y187" s="5"/>
      <c r="Z187" s="5"/>
    </row>
    <row r="188" spans="1:26" ht="15.75" customHeight="1" x14ac:dyDescent="0.2">
      <c r="A188" s="1"/>
      <c r="B188" s="1"/>
      <c r="C188" s="1"/>
      <c r="D188" s="1"/>
      <c r="E188" s="1"/>
      <c r="F188" s="1"/>
      <c r="G188" s="1"/>
      <c r="H188" s="1"/>
      <c r="I188" s="1"/>
      <c r="J188" s="1"/>
      <c r="K188" s="1"/>
      <c r="L188" s="1"/>
      <c r="M188" s="1"/>
      <c r="N188" s="1"/>
      <c r="O188" s="2"/>
      <c r="P188" s="2"/>
      <c r="Q188" s="2"/>
      <c r="R188" s="2"/>
      <c r="S188" s="2"/>
      <c r="T188" s="2"/>
      <c r="U188" s="2"/>
      <c r="V188" s="2"/>
      <c r="W188" s="2"/>
      <c r="X188" s="2"/>
      <c r="Y188" s="5"/>
      <c r="Z188" s="5"/>
    </row>
    <row r="189" spans="1:26" ht="15.75" customHeight="1" x14ac:dyDescent="0.2">
      <c r="A189" s="1"/>
      <c r="B189" s="1"/>
      <c r="C189" s="1"/>
      <c r="D189" s="1"/>
      <c r="E189" s="1"/>
      <c r="F189" s="1"/>
      <c r="G189" s="1"/>
      <c r="H189" s="1"/>
      <c r="I189" s="1"/>
      <c r="J189" s="1"/>
      <c r="K189" s="1"/>
      <c r="L189" s="1"/>
      <c r="M189" s="1"/>
      <c r="N189" s="1"/>
      <c r="O189" s="2"/>
      <c r="P189" s="2"/>
      <c r="Q189" s="2"/>
      <c r="R189" s="2"/>
      <c r="S189" s="2"/>
      <c r="T189" s="2"/>
      <c r="U189" s="2"/>
      <c r="V189" s="2"/>
      <c r="W189" s="2"/>
      <c r="X189" s="2"/>
      <c r="Y189" s="5"/>
      <c r="Z189" s="5"/>
    </row>
    <row r="190" spans="1:26" ht="15.75" customHeight="1" x14ac:dyDescent="0.2">
      <c r="A190" s="1"/>
      <c r="B190" s="1"/>
      <c r="C190" s="1"/>
      <c r="D190" s="1"/>
      <c r="E190" s="1"/>
      <c r="F190" s="1"/>
      <c r="G190" s="1"/>
      <c r="H190" s="1"/>
      <c r="I190" s="1"/>
      <c r="J190" s="1"/>
      <c r="K190" s="1"/>
      <c r="L190" s="1"/>
      <c r="M190" s="1"/>
      <c r="N190" s="1"/>
      <c r="O190" s="2"/>
      <c r="P190" s="2"/>
      <c r="Q190" s="2"/>
      <c r="R190" s="2"/>
      <c r="S190" s="2"/>
      <c r="T190" s="2"/>
      <c r="U190" s="2"/>
      <c r="V190" s="2"/>
      <c r="W190" s="2"/>
      <c r="X190" s="2"/>
      <c r="Y190" s="5"/>
      <c r="Z190" s="5"/>
    </row>
    <row r="191" spans="1:26" ht="15.75" customHeight="1" x14ac:dyDescent="0.2">
      <c r="A191" s="1"/>
      <c r="B191" s="1"/>
      <c r="C191" s="1"/>
      <c r="D191" s="1"/>
      <c r="E191" s="1"/>
      <c r="F191" s="1"/>
      <c r="G191" s="1"/>
      <c r="H191" s="1"/>
      <c r="I191" s="1"/>
      <c r="J191" s="1"/>
      <c r="K191" s="1"/>
      <c r="L191" s="1"/>
      <c r="M191" s="1"/>
      <c r="N191" s="1"/>
      <c r="O191" s="2"/>
      <c r="P191" s="2"/>
      <c r="Q191" s="2"/>
      <c r="R191" s="2"/>
      <c r="S191" s="2"/>
      <c r="T191" s="2"/>
      <c r="U191" s="2"/>
      <c r="V191" s="2"/>
      <c r="W191" s="2"/>
      <c r="X191" s="2"/>
      <c r="Y191" s="5"/>
      <c r="Z191" s="5"/>
    </row>
    <row r="192" spans="1:26" ht="15.75" customHeight="1" x14ac:dyDescent="0.2">
      <c r="A192" s="1"/>
      <c r="B192" s="1"/>
      <c r="C192" s="1"/>
      <c r="D192" s="1"/>
      <c r="E192" s="1"/>
      <c r="F192" s="1"/>
      <c r="G192" s="1"/>
      <c r="H192" s="1"/>
      <c r="I192" s="1"/>
      <c r="J192" s="1"/>
      <c r="K192" s="1"/>
      <c r="L192" s="1"/>
      <c r="M192" s="1"/>
      <c r="N192" s="1"/>
      <c r="O192" s="2"/>
      <c r="P192" s="2"/>
      <c r="Q192" s="2"/>
      <c r="R192" s="2"/>
      <c r="S192" s="2"/>
      <c r="T192" s="2"/>
      <c r="U192" s="2"/>
      <c r="V192" s="2"/>
      <c r="W192" s="2"/>
      <c r="X192" s="2"/>
      <c r="Y192" s="5"/>
      <c r="Z192" s="5"/>
    </row>
    <row r="193" spans="1:26" ht="15.75" customHeight="1" x14ac:dyDescent="0.2">
      <c r="A193" s="1"/>
      <c r="B193" s="1"/>
      <c r="C193" s="1"/>
      <c r="D193" s="1"/>
      <c r="E193" s="1"/>
      <c r="F193" s="1"/>
      <c r="G193" s="1"/>
      <c r="H193" s="1"/>
      <c r="I193" s="1"/>
      <c r="J193" s="1"/>
      <c r="K193" s="1"/>
      <c r="L193" s="1"/>
      <c r="M193" s="1"/>
      <c r="N193" s="1"/>
      <c r="O193" s="2"/>
      <c r="P193" s="2"/>
      <c r="Q193" s="2"/>
      <c r="R193" s="2"/>
      <c r="S193" s="2"/>
      <c r="T193" s="2"/>
      <c r="U193" s="2"/>
      <c r="V193" s="2"/>
      <c r="W193" s="2"/>
      <c r="X193" s="2"/>
      <c r="Y193" s="5"/>
      <c r="Z193" s="5"/>
    </row>
    <row r="194" spans="1:26" ht="15.75" customHeight="1" x14ac:dyDescent="0.2">
      <c r="A194" s="1"/>
      <c r="B194" s="1"/>
      <c r="C194" s="1"/>
      <c r="D194" s="1"/>
      <c r="E194" s="1"/>
      <c r="F194" s="1"/>
      <c r="G194" s="1"/>
      <c r="H194" s="1"/>
      <c r="I194" s="1"/>
      <c r="J194" s="1"/>
      <c r="K194" s="1"/>
      <c r="L194" s="1"/>
      <c r="M194" s="1"/>
      <c r="N194" s="1"/>
      <c r="O194" s="2"/>
      <c r="P194" s="2"/>
      <c r="Q194" s="2"/>
      <c r="R194" s="2"/>
      <c r="S194" s="2"/>
      <c r="T194" s="2"/>
      <c r="U194" s="2"/>
      <c r="V194" s="2"/>
      <c r="W194" s="2"/>
      <c r="X194" s="2"/>
      <c r="Y194" s="5"/>
      <c r="Z194" s="5"/>
    </row>
    <row r="195" spans="1:26" ht="15.75" customHeight="1" x14ac:dyDescent="0.2">
      <c r="A195" s="1"/>
      <c r="B195" s="1"/>
      <c r="C195" s="1"/>
      <c r="D195" s="1"/>
      <c r="E195" s="1"/>
      <c r="F195" s="1"/>
      <c r="G195" s="1"/>
      <c r="H195" s="1"/>
      <c r="I195" s="1"/>
      <c r="J195" s="1"/>
      <c r="K195" s="1"/>
      <c r="L195" s="1"/>
      <c r="M195" s="1"/>
      <c r="N195" s="1"/>
      <c r="O195" s="2"/>
      <c r="P195" s="2"/>
      <c r="Q195" s="2"/>
      <c r="R195" s="2"/>
      <c r="S195" s="2"/>
      <c r="T195" s="2"/>
      <c r="U195" s="2"/>
      <c r="V195" s="2"/>
      <c r="W195" s="2"/>
      <c r="X195" s="2"/>
      <c r="Y195" s="5"/>
      <c r="Z195" s="5"/>
    </row>
    <row r="196" spans="1:26" ht="15.75" customHeight="1" x14ac:dyDescent="0.2">
      <c r="A196" s="1"/>
      <c r="B196" s="1"/>
      <c r="C196" s="1"/>
      <c r="D196" s="1"/>
      <c r="E196" s="1"/>
      <c r="F196" s="1"/>
      <c r="G196" s="1"/>
      <c r="H196" s="1"/>
      <c r="I196" s="1"/>
      <c r="J196" s="1"/>
      <c r="K196" s="1"/>
      <c r="L196" s="1"/>
      <c r="M196" s="1"/>
      <c r="N196" s="1"/>
      <c r="O196" s="2"/>
      <c r="P196" s="2"/>
      <c r="Q196" s="2"/>
      <c r="R196" s="2"/>
      <c r="S196" s="2"/>
      <c r="T196" s="2"/>
      <c r="U196" s="2"/>
      <c r="V196" s="2"/>
      <c r="W196" s="2"/>
      <c r="X196" s="2"/>
      <c r="Y196" s="5"/>
      <c r="Z196" s="5"/>
    </row>
    <row r="197" spans="1:26" ht="15.75" customHeight="1" x14ac:dyDescent="0.2">
      <c r="A197" s="1"/>
      <c r="B197" s="1"/>
      <c r="C197" s="1"/>
      <c r="D197" s="1"/>
      <c r="E197" s="1"/>
      <c r="F197" s="1"/>
      <c r="G197" s="1"/>
      <c r="H197" s="1"/>
      <c r="I197" s="1"/>
      <c r="J197" s="1"/>
      <c r="K197" s="1"/>
      <c r="L197" s="1"/>
      <c r="M197" s="1"/>
      <c r="N197" s="1"/>
      <c r="O197" s="2"/>
      <c r="P197" s="2"/>
      <c r="Q197" s="2"/>
      <c r="R197" s="2"/>
      <c r="S197" s="2"/>
      <c r="T197" s="2"/>
      <c r="U197" s="2"/>
      <c r="V197" s="2"/>
      <c r="W197" s="2"/>
      <c r="X197" s="2"/>
      <c r="Y197" s="5"/>
      <c r="Z197" s="5"/>
    </row>
    <row r="198" spans="1:26" ht="15.75" customHeight="1" x14ac:dyDescent="0.2">
      <c r="A198" s="1"/>
      <c r="B198" s="1"/>
      <c r="C198" s="1"/>
      <c r="D198" s="1"/>
      <c r="E198" s="1"/>
      <c r="F198" s="1"/>
      <c r="G198" s="1"/>
      <c r="H198" s="1"/>
      <c r="I198" s="1"/>
      <c r="J198" s="1"/>
      <c r="K198" s="1"/>
      <c r="L198" s="1"/>
      <c r="M198" s="1"/>
      <c r="N198" s="1"/>
      <c r="O198" s="2"/>
      <c r="P198" s="2"/>
      <c r="Q198" s="2"/>
      <c r="R198" s="2"/>
      <c r="S198" s="2"/>
      <c r="T198" s="2"/>
      <c r="U198" s="2"/>
      <c r="V198" s="2"/>
      <c r="W198" s="2"/>
      <c r="X198" s="2"/>
      <c r="Y198" s="5"/>
      <c r="Z198" s="5"/>
    </row>
    <row r="199" spans="1:26" ht="15.75" customHeight="1" x14ac:dyDescent="0.2">
      <c r="A199" s="1"/>
      <c r="B199" s="1"/>
      <c r="C199" s="1"/>
      <c r="D199" s="1"/>
      <c r="E199" s="1"/>
      <c r="F199" s="1"/>
      <c r="G199" s="1"/>
      <c r="H199" s="1"/>
      <c r="I199" s="1"/>
      <c r="J199" s="1"/>
      <c r="K199" s="1"/>
      <c r="L199" s="1"/>
      <c r="M199" s="1"/>
      <c r="N199" s="1"/>
      <c r="O199" s="2"/>
      <c r="P199" s="2"/>
      <c r="Q199" s="2"/>
      <c r="R199" s="2"/>
      <c r="S199" s="2"/>
      <c r="T199" s="2"/>
      <c r="U199" s="2"/>
      <c r="V199" s="2"/>
      <c r="W199" s="2"/>
      <c r="X199" s="2"/>
      <c r="Y199" s="5"/>
      <c r="Z199" s="5"/>
    </row>
    <row r="200" spans="1:26" ht="15.75" customHeight="1" x14ac:dyDescent="0.2">
      <c r="A200" s="1"/>
      <c r="B200" s="1"/>
      <c r="C200" s="1"/>
      <c r="D200" s="1"/>
      <c r="E200" s="1"/>
      <c r="F200" s="1"/>
      <c r="G200" s="1"/>
      <c r="H200" s="1"/>
      <c r="I200" s="1"/>
      <c r="J200" s="1"/>
      <c r="K200" s="1"/>
      <c r="L200" s="1"/>
      <c r="M200" s="1"/>
      <c r="N200" s="1"/>
      <c r="O200" s="2"/>
      <c r="P200" s="2"/>
      <c r="Q200" s="2"/>
      <c r="R200" s="2"/>
      <c r="S200" s="2"/>
      <c r="T200" s="2"/>
      <c r="U200" s="2"/>
      <c r="V200" s="2"/>
      <c r="W200" s="2"/>
      <c r="X200" s="2"/>
      <c r="Y200" s="5"/>
      <c r="Z200" s="5"/>
    </row>
    <row r="201" spans="1:26" ht="15.75" customHeight="1" x14ac:dyDescent="0.2">
      <c r="A201" s="1"/>
      <c r="B201" s="1"/>
      <c r="C201" s="1"/>
      <c r="D201" s="1"/>
      <c r="E201" s="1"/>
      <c r="F201" s="1"/>
      <c r="G201" s="1"/>
      <c r="H201" s="1"/>
      <c r="I201" s="1"/>
      <c r="J201" s="1"/>
      <c r="K201" s="1"/>
      <c r="L201" s="1"/>
      <c r="M201" s="1"/>
      <c r="N201" s="1"/>
      <c r="O201" s="2"/>
      <c r="P201" s="2"/>
      <c r="Q201" s="2"/>
      <c r="R201" s="2"/>
      <c r="S201" s="2"/>
      <c r="T201" s="2"/>
      <c r="U201" s="2"/>
      <c r="V201" s="2"/>
      <c r="W201" s="2"/>
      <c r="X201" s="2"/>
      <c r="Y201" s="5"/>
      <c r="Z201" s="5"/>
    </row>
    <row r="202" spans="1:26" ht="15.75" customHeight="1" x14ac:dyDescent="0.2">
      <c r="A202" s="1"/>
      <c r="B202" s="1"/>
      <c r="C202" s="1"/>
      <c r="D202" s="1"/>
      <c r="E202" s="1"/>
      <c r="F202" s="1"/>
      <c r="G202" s="1"/>
      <c r="H202" s="1"/>
      <c r="I202" s="1"/>
      <c r="J202" s="1"/>
      <c r="K202" s="1"/>
      <c r="L202" s="1"/>
      <c r="M202" s="1"/>
      <c r="N202" s="1"/>
      <c r="O202" s="2"/>
      <c r="P202" s="2"/>
      <c r="Q202" s="2"/>
      <c r="R202" s="2"/>
      <c r="S202" s="2"/>
      <c r="T202" s="2"/>
      <c r="U202" s="2"/>
      <c r="V202" s="2"/>
      <c r="W202" s="2"/>
      <c r="X202" s="2"/>
      <c r="Y202" s="5"/>
      <c r="Z202" s="5"/>
    </row>
    <row r="203" spans="1:26" ht="15.75" customHeight="1" x14ac:dyDescent="0.2">
      <c r="A203" s="1"/>
      <c r="B203" s="1"/>
      <c r="C203" s="1"/>
      <c r="D203" s="1"/>
      <c r="E203" s="1"/>
      <c r="F203" s="1"/>
      <c r="G203" s="1"/>
      <c r="H203" s="1"/>
      <c r="I203" s="1"/>
      <c r="J203" s="1"/>
      <c r="K203" s="1"/>
      <c r="L203" s="1"/>
      <c r="M203" s="1"/>
      <c r="N203" s="1"/>
      <c r="O203" s="2"/>
      <c r="P203" s="2"/>
      <c r="Q203" s="2"/>
      <c r="R203" s="2"/>
      <c r="S203" s="2"/>
      <c r="T203" s="2"/>
      <c r="U203" s="2"/>
      <c r="V203" s="2"/>
      <c r="W203" s="2"/>
      <c r="X203" s="2"/>
      <c r="Y203" s="5"/>
      <c r="Z203" s="5"/>
    </row>
    <row r="204" spans="1:26" ht="15.75" customHeight="1" x14ac:dyDescent="0.2">
      <c r="A204" s="1"/>
      <c r="B204" s="1"/>
      <c r="C204" s="1"/>
      <c r="D204" s="1"/>
      <c r="E204" s="1"/>
      <c r="F204" s="1"/>
      <c r="G204" s="1"/>
      <c r="H204" s="1"/>
      <c r="I204" s="1"/>
      <c r="J204" s="1"/>
      <c r="K204" s="1"/>
      <c r="L204" s="1"/>
      <c r="M204" s="1"/>
      <c r="N204" s="1"/>
      <c r="O204" s="2"/>
      <c r="P204" s="2"/>
      <c r="Q204" s="2"/>
      <c r="R204" s="2"/>
      <c r="S204" s="2"/>
      <c r="T204" s="2"/>
      <c r="U204" s="2"/>
      <c r="V204" s="2"/>
      <c r="W204" s="2"/>
      <c r="X204" s="2"/>
      <c r="Y204" s="5"/>
      <c r="Z204" s="5"/>
    </row>
    <row r="205" spans="1:26" ht="15.75" customHeight="1" x14ac:dyDescent="0.2">
      <c r="A205" s="1"/>
      <c r="B205" s="1"/>
      <c r="C205" s="1"/>
      <c r="D205" s="1"/>
      <c r="E205" s="1"/>
      <c r="F205" s="1"/>
      <c r="G205" s="1"/>
      <c r="H205" s="1"/>
      <c r="I205" s="1"/>
      <c r="J205" s="1"/>
      <c r="K205" s="1"/>
      <c r="L205" s="1"/>
      <c r="M205" s="1"/>
      <c r="N205" s="1"/>
      <c r="O205" s="2"/>
      <c r="P205" s="2"/>
      <c r="Q205" s="2"/>
      <c r="R205" s="2"/>
      <c r="S205" s="2"/>
      <c r="T205" s="2"/>
      <c r="U205" s="2"/>
      <c r="V205" s="2"/>
      <c r="W205" s="2"/>
      <c r="X205" s="2"/>
      <c r="Y205" s="5"/>
      <c r="Z205" s="5"/>
    </row>
    <row r="206" spans="1:26" ht="15.75" customHeight="1" x14ac:dyDescent="0.2">
      <c r="A206" s="1"/>
      <c r="B206" s="1"/>
      <c r="C206" s="1"/>
      <c r="D206" s="1"/>
      <c r="E206" s="1"/>
      <c r="F206" s="1"/>
      <c r="G206" s="1"/>
      <c r="H206" s="1"/>
      <c r="I206" s="1"/>
      <c r="J206" s="1"/>
      <c r="K206" s="1"/>
      <c r="L206" s="1"/>
      <c r="M206" s="1"/>
      <c r="N206" s="1"/>
      <c r="O206" s="2"/>
      <c r="P206" s="2"/>
      <c r="Q206" s="2"/>
      <c r="R206" s="2"/>
      <c r="S206" s="2"/>
      <c r="T206" s="2"/>
      <c r="U206" s="2"/>
      <c r="V206" s="2"/>
      <c r="W206" s="2"/>
      <c r="X206" s="2"/>
      <c r="Y206" s="5"/>
      <c r="Z206" s="5"/>
    </row>
    <row r="207" spans="1:26" ht="15.75" customHeight="1" x14ac:dyDescent="0.2">
      <c r="A207" s="1"/>
      <c r="B207" s="1"/>
      <c r="C207" s="1"/>
      <c r="D207" s="1"/>
      <c r="E207" s="1"/>
      <c r="F207" s="1"/>
      <c r="G207" s="1"/>
      <c r="H207" s="1"/>
      <c r="I207" s="1"/>
      <c r="J207" s="1"/>
      <c r="K207" s="1"/>
      <c r="L207" s="1"/>
      <c r="M207" s="1"/>
      <c r="N207" s="1"/>
      <c r="O207" s="2"/>
      <c r="P207" s="2"/>
      <c r="Q207" s="2"/>
      <c r="R207" s="2"/>
      <c r="S207" s="2"/>
      <c r="T207" s="2"/>
      <c r="U207" s="2"/>
      <c r="V207" s="2"/>
      <c r="W207" s="2"/>
      <c r="X207" s="2"/>
      <c r="Y207" s="5"/>
      <c r="Z207" s="5"/>
    </row>
    <row r="208" spans="1:26" ht="15.75" customHeight="1" x14ac:dyDescent="0.2">
      <c r="A208" s="1"/>
      <c r="B208" s="1"/>
      <c r="C208" s="1"/>
      <c r="D208" s="1"/>
      <c r="E208" s="1"/>
      <c r="F208" s="1"/>
      <c r="G208" s="1"/>
      <c r="H208" s="1"/>
      <c r="I208" s="1"/>
      <c r="J208" s="1"/>
      <c r="K208" s="1"/>
      <c r="L208" s="1"/>
      <c r="M208" s="1"/>
      <c r="N208" s="1"/>
      <c r="O208" s="2"/>
      <c r="P208" s="2"/>
      <c r="Q208" s="2"/>
      <c r="R208" s="2"/>
      <c r="S208" s="2"/>
      <c r="T208" s="2"/>
      <c r="U208" s="2"/>
      <c r="V208" s="2"/>
      <c r="W208" s="2"/>
      <c r="X208" s="2"/>
      <c r="Y208" s="5"/>
      <c r="Z208" s="5"/>
    </row>
    <row r="209" spans="1:26" ht="15.75" customHeight="1" x14ac:dyDescent="0.2">
      <c r="A209" s="1"/>
      <c r="B209" s="1"/>
      <c r="C209" s="1"/>
      <c r="D209" s="1"/>
      <c r="E209" s="1"/>
      <c r="F209" s="1"/>
      <c r="G209" s="1"/>
      <c r="H209" s="1"/>
      <c r="I209" s="1"/>
      <c r="J209" s="1"/>
      <c r="K209" s="1"/>
      <c r="L209" s="1"/>
      <c r="M209" s="1"/>
      <c r="N209" s="1"/>
      <c r="O209" s="2"/>
      <c r="P209" s="2"/>
      <c r="Q209" s="2"/>
      <c r="R209" s="2"/>
      <c r="S209" s="2"/>
      <c r="T209" s="2"/>
      <c r="U209" s="2"/>
      <c r="V209" s="2"/>
      <c r="W209" s="2"/>
      <c r="X209" s="2"/>
      <c r="Y209" s="5"/>
      <c r="Z209" s="5"/>
    </row>
    <row r="210" spans="1:26" ht="15.75" customHeight="1" x14ac:dyDescent="0.2">
      <c r="A210" s="1"/>
      <c r="B210" s="1"/>
      <c r="C210" s="1"/>
      <c r="D210" s="1"/>
      <c r="E210" s="1"/>
      <c r="F210" s="1"/>
      <c r="G210" s="1"/>
      <c r="H210" s="1"/>
      <c r="I210" s="1"/>
      <c r="J210" s="1"/>
      <c r="K210" s="1"/>
      <c r="L210" s="1"/>
      <c r="M210" s="1"/>
      <c r="N210" s="1"/>
      <c r="O210" s="2"/>
      <c r="P210" s="2"/>
      <c r="Q210" s="2"/>
      <c r="R210" s="2"/>
      <c r="S210" s="2"/>
      <c r="T210" s="2"/>
      <c r="U210" s="2"/>
      <c r="V210" s="2"/>
      <c r="W210" s="2"/>
      <c r="X210" s="2"/>
      <c r="Y210" s="5"/>
      <c r="Z210" s="5"/>
    </row>
    <row r="211" spans="1:26" ht="15.75" customHeight="1" x14ac:dyDescent="0.2">
      <c r="A211" s="1"/>
      <c r="B211" s="1"/>
      <c r="C211" s="1"/>
      <c r="D211" s="1"/>
      <c r="E211" s="1"/>
      <c r="F211" s="1"/>
      <c r="G211" s="1"/>
      <c r="H211" s="1"/>
      <c r="I211" s="1"/>
      <c r="J211" s="1"/>
      <c r="K211" s="1"/>
      <c r="L211" s="1"/>
      <c r="M211" s="1"/>
      <c r="N211" s="1"/>
      <c r="O211" s="2"/>
      <c r="P211" s="2"/>
      <c r="Q211" s="2"/>
      <c r="R211" s="2"/>
      <c r="S211" s="2"/>
      <c r="T211" s="2"/>
      <c r="U211" s="2"/>
      <c r="V211" s="2"/>
      <c r="W211" s="2"/>
      <c r="X211" s="2"/>
      <c r="Y211" s="5"/>
      <c r="Z211" s="5"/>
    </row>
    <row r="212" spans="1:26" ht="15.75" customHeight="1" x14ac:dyDescent="0.2">
      <c r="A212" s="1"/>
      <c r="B212" s="1"/>
      <c r="C212" s="1"/>
      <c r="D212" s="1"/>
      <c r="E212" s="1"/>
      <c r="F212" s="1"/>
      <c r="G212" s="1"/>
      <c r="H212" s="1"/>
      <c r="I212" s="1"/>
      <c r="J212" s="1"/>
      <c r="K212" s="1"/>
      <c r="L212" s="1"/>
      <c r="M212" s="1"/>
      <c r="N212" s="1"/>
      <c r="O212" s="2"/>
      <c r="P212" s="2"/>
      <c r="Q212" s="2"/>
      <c r="R212" s="2"/>
      <c r="S212" s="2"/>
      <c r="T212" s="2"/>
      <c r="U212" s="2"/>
      <c r="V212" s="2"/>
      <c r="W212" s="2"/>
      <c r="X212" s="2"/>
      <c r="Y212" s="5"/>
      <c r="Z212" s="5"/>
    </row>
    <row r="213" spans="1:26" ht="15.75" customHeight="1" x14ac:dyDescent="0.2">
      <c r="A213" s="1"/>
      <c r="B213" s="1"/>
      <c r="C213" s="1"/>
      <c r="D213" s="1"/>
      <c r="E213" s="1"/>
      <c r="F213" s="1"/>
      <c r="G213" s="1"/>
      <c r="H213" s="1"/>
      <c r="I213" s="1"/>
      <c r="J213" s="1"/>
      <c r="K213" s="1"/>
      <c r="L213" s="1"/>
      <c r="M213" s="1"/>
      <c r="N213" s="1"/>
      <c r="O213" s="2"/>
      <c r="P213" s="2"/>
      <c r="Q213" s="2"/>
      <c r="R213" s="2"/>
      <c r="S213" s="2"/>
      <c r="T213" s="2"/>
      <c r="U213" s="2"/>
      <c r="V213" s="2"/>
      <c r="W213" s="2"/>
      <c r="X213" s="2"/>
      <c r="Y213" s="5"/>
      <c r="Z213" s="5"/>
    </row>
    <row r="214" spans="1:26" ht="15.75" customHeight="1" x14ac:dyDescent="0.2">
      <c r="A214" s="1"/>
      <c r="B214" s="1"/>
      <c r="C214" s="1"/>
      <c r="D214" s="1"/>
      <c r="E214" s="1"/>
      <c r="F214" s="1"/>
      <c r="G214" s="1"/>
      <c r="H214" s="1"/>
      <c r="I214" s="1"/>
      <c r="J214" s="1"/>
      <c r="K214" s="1"/>
      <c r="L214" s="1"/>
      <c r="M214" s="1"/>
      <c r="N214" s="1"/>
      <c r="O214" s="2"/>
      <c r="P214" s="2"/>
      <c r="Q214" s="2"/>
      <c r="R214" s="2"/>
      <c r="S214" s="2"/>
      <c r="T214" s="2"/>
      <c r="U214" s="2"/>
      <c r="V214" s="2"/>
      <c r="W214" s="2"/>
      <c r="X214" s="2"/>
      <c r="Y214" s="5"/>
      <c r="Z214" s="5"/>
    </row>
    <row r="215" spans="1:26" ht="15.75" customHeight="1" x14ac:dyDescent="0.2">
      <c r="A215" s="1"/>
      <c r="B215" s="1"/>
      <c r="C215" s="1"/>
      <c r="D215" s="1"/>
      <c r="E215" s="1"/>
      <c r="F215" s="1"/>
      <c r="G215" s="1"/>
      <c r="H215" s="1"/>
      <c r="I215" s="1"/>
      <c r="J215" s="1"/>
      <c r="K215" s="1"/>
      <c r="L215" s="1"/>
      <c r="M215" s="1"/>
      <c r="N215" s="1"/>
      <c r="O215" s="2"/>
      <c r="P215" s="2"/>
      <c r="Q215" s="2"/>
      <c r="R215" s="2"/>
      <c r="S215" s="2"/>
      <c r="T215" s="2"/>
      <c r="U215" s="2"/>
      <c r="V215" s="2"/>
      <c r="W215" s="2"/>
      <c r="X215" s="2"/>
      <c r="Y215" s="5"/>
      <c r="Z215" s="5"/>
    </row>
    <row r="216" spans="1:26" ht="15.75" customHeight="1" x14ac:dyDescent="0.2">
      <c r="A216" s="1"/>
      <c r="B216" s="1"/>
      <c r="C216" s="1"/>
      <c r="D216" s="1"/>
      <c r="E216" s="1"/>
      <c r="F216" s="1"/>
      <c r="G216" s="1"/>
      <c r="H216" s="1"/>
      <c r="I216" s="1"/>
      <c r="J216" s="1"/>
      <c r="K216" s="1"/>
      <c r="L216" s="1"/>
      <c r="M216" s="1"/>
      <c r="N216" s="1"/>
      <c r="O216" s="2"/>
      <c r="P216" s="2"/>
      <c r="Q216" s="2"/>
      <c r="R216" s="2"/>
      <c r="S216" s="2"/>
      <c r="T216" s="2"/>
      <c r="U216" s="2"/>
      <c r="V216" s="2"/>
      <c r="W216" s="2"/>
      <c r="X216" s="2"/>
      <c r="Y216" s="5"/>
      <c r="Z216" s="5"/>
    </row>
    <row r="217" spans="1:26" ht="15.75" customHeight="1" x14ac:dyDescent="0.2">
      <c r="A217" s="1"/>
      <c r="B217" s="1"/>
      <c r="C217" s="1"/>
      <c r="D217" s="1"/>
      <c r="E217" s="1"/>
      <c r="F217" s="1"/>
      <c r="G217" s="1"/>
      <c r="H217" s="1"/>
      <c r="I217" s="1"/>
      <c r="J217" s="1"/>
      <c r="K217" s="1"/>
      <c r="L217" s="1"/>
      <c r="M217" s="1"/>
      <c r="N217" s="1"/>
      <c r="O217" s="2"/>
      <c r="P217" s="2"/>
      <c r="Q217" s="2"/>
      <c r="R217" s="2"/>
      <c r="S217" s="2"/>
      <c r="T217" s="2"/>
      <c r="U217" s="2"/>
      <c r="V217" s="2"/>
      <c r="W217" s="2"/>
      <c r="X217" s="2"/>
      <c r="Y217" s="5"/>
      <c r="Z217" s="5"/>
    </row>
    <row r="218" spans="1:26" ht="15.75" customHeight="1" x14ac:dyDescent="0.2">
      <c r="A218" s="1"/>
      <c r="B218" s="1"/>
      <c r="C218" s="1"/>
      <c r="D218" s="1"/>
      <c r="E218" s="1"/>
      <c r="F218" s="1"/>
      <c r="G218" s="1"/>
      <c r="H218" s="1"/>
      <c r="I218" s="1"/>
      <c r="J218" s="1"/>
      <c r="K218" s="1"/>
      <c r="L218" s="1"/>
      <c r="M218" s="1"/>
      <c r="N218" s="1"/>
      <c r="O218" s="2"/>
      <c r="P218" s="2"/>
      <c r="Q218" s="2"/>
      <c r="R218" s="2"/>
      <c r="S218" s="2"/>
      <c r="T218" s="2"/>
      <c r="U218" s="2"/>
      <c r="V218" s="2"/>
      <c r="W218" s="2"/>
      <c r="X218" s="2"/>
      <c r="Y218" s="5"/>
      <c r="Z218" s="5"/>
    </row>
    <row r="219" spans="1:26" ht="15.75" customHeight="1" x14ac:dyDescent="0.2">
      <c r="A219" s="1"/>
      <c r="B219" s="1"/>
      <c r="C219" s="1"/>
      <c r="D219" s="1"/>
      <c r="E219" s="1"/>
      <c r="F219" s="1"/>
      <c r="G219" s="1"/>
      <c r="H219" s="1"/>
      <c r="I219" s="1"/>
      <c r="J219" s="1"/>
      <c r="K219" s="1"/>
      <c r="L219" s="1"/>
      <c r="M219" s="1"/>
      <c r="N219" s="1"/>
      <c r="O219" s="2"/>
      <c r="P219" s="2"/>
      <c r="Q219" s="2"/>
      <c r="R219" s="2"/>
      <c r="S219" s="2"/>
      <c r="T219" s="2"/>
      <c r="U219" s="2"/>
      <c r="V219" s="2"/>
      <c r="W219" s="2"/>
      <c r="X219" s="2"/>
      <c r="Y219" s="5"/>
      <c r="Z219" s="5"/>
    </row>
    <row r="220" spans="1:26" ht="15.75" customHeight="1" x14ac:dyDescent="0.2">
      <c r="A220" s="1"/>
      <c r="B220" s="1"/>
      <c r="C220" s="1"/>
      <c r="D220" s="1"/>
      <c r="E220" s="1"/>
      <c r="F220" s="1"/>
      <c r="G220" s="1"/>
      <c r="H220" s="1"/>
      <c r="I220" s="1"/>
      <c r="J220" s="1"/>
      <c r="K220" s="1"/>
      <c r="L220" s="1"/>
      <c r="M220" s="1"/>
      <c r="N220" s="1"/>
      <c r="O220" s="2"/>
      <c r="P220" s="2"/>
      <c r="Q220" s="2"/>
      <c r="R220" s="2"/>
      <c r="S220" s="2"/>
      <c r="T220" s="2"/>
      <c r="U220" s="2"/>
      <c r="V220" s="2"/>
      <c r="W220" s="2"/>
      <c r="X220" s="2"/>
      <c r="Y220" s="5"/>
      <c r="Z220" s="5"/>
    </row>
    <row r="221" spans="1:26" ht="15.75" customHeight="1" x14ac:dyDescent="0.2">
      <c r="A221" s="1"/>
      <c r="B221" s="1"/>
      <c r="C221" s="1"/>
      <c r="D221" s="1"/>
      <c r="E221" s="1"/>
      <c r="F221" s="1"/>
      <c r="G221" s="1"/>
      <c r="H221" s="1"/>
      <c r="I221" s="1"/>
      <c r="J221" s="1"/>
      <c r="K221" s="1"/>
      <c r="L221" s="1"/>
      <c r="M221" s="1"/>
      <c r="N221" s="1"/>
      <c r="O221" s="2"/>
      <c r="P221" s="2"/>
      <c r="Q221" s="2"/>
      <c r="R221" s="2"/>
      <c r="S221" s="2"/>
      <c r="T221" s="2"/>
      <c r="U221" s="2"/>
      <c r="V221" s="2"/>
      <c r="W221" s="2"/>
      <c r="X221" s="2"/>
      <c r="Y221" s="5"/>
      <c r="Z221" s="5"/>
    </row>
    <row r="222" spans="1:26" ht="15.75" customHeight="1" x14ac:dyDescent="0.2">
      <c r="A222" s="1"/>
      <c r="B222" s="1"/>
      <c r="C222" s="1"/>
      <c r="D222" s="1"/>
      <c r="E222" s="1"/>
      <c r="F222" s="1"/>
      <c r="G222" s="1"/>
      <c r="H222" s="1"/>
      <c r="I222" s="1"/>
      <c r="J222" s="1"/>
      <c r="K222" s="1"/>
      <c r="L222" s="1"/>
      <c r="M222" s="1"/>
      <c r="N222" s="1"/>
      <c r="O222" s="2"/>
      <c r="P222" s="2"/>
      <c r="Q222" s="2"/>
      <c r="R222" s="2"/>
      <c r="S222" s="2"/>
      <c r="T222" s="2"/>
      <c r="U222" s="2"/>
      <c r="V222" s="2"/>
      <c r="W222" s="2"/>
      <c r="X222" s="2"/>
      <c r="Y222" s="5"/>
      <c r="Z222" s="5"/>
    </row>
    <row r="223" spans="1:26" ht="15.75" customHeight="1" x14ac:dyDescent="0.2">
      <c r="A223" s="1"/>
      <c r="B223" s="1"/>
      <c r="C223" s="1"/>
      <c r="D223" s="1"/>
      <c r="E223" s="1"/>
      <c r="F223" s="1"/>
      <c r="G223" s="1"/>
      <c r="H223" s="1"/>
      <c r="I223" s="1"/>
      <c r="J223" s="1"/>
      <c r="K223" s="1"/>
      <c r="L223" s="1"/>
      <c r="M223" s="1"/>
      <c r="N223" s="1"/>
      <c r="O223" s="2"/>
      <c r="P223" s="2"/>
      <c r="Q223" s="2"/>
      <c r="R223" s="2"/>
      <c r="S223" s="2"/>
      <c r="T223" s="2"/>
      <c r="U223" s="2"/>
      <c r="V223" s="2"/>
      <c r="W223" s="2"/>
      <c r="X223" s="2"/>
      <c r="Y223" s="5"/>
      <c r="Z223" s="5"/>
    </row>
    <row r="224" spans="1:26" ht="15.75" customHeight="1" x14ac:dyDescent="0.2">
      <c r="A224" s="1"/>
      <c r="B224" s="1"/>
      <c r="C224" s="1"/>
      <c r="D224" s="1"/>
      <c r="E224" s="1"/>
      <c r="F224" s="1"/>
      <c r="G224" s="1"/>
      <c r="H224" s="1"/>
      <c r="I224" s="1"/>
      <c r="J224" s="1"/>
      <c r="K224" s="1"/>
      <c r="L224" s="1"/>
      <c r="M224" s="1"/>
      <c r="N224" s="1"/>
      <c r="O224" s="2"/>
      <c r="P224" s="2"/>
      <c r="Q224" s="2"/>
      <c r="R224" s="2"/>
      <c r="S224" s="2"/>
      <c r="T224" s="2"/>
      <c r="U224" s="2"/>
      <c r="V224" s="2"/>
      <c r="W224" s="2"/>
      <c r="X224" s="2"/>
      <c r="Y224" s="5"/>
      <c r="Z224" s="5"/>
    </row>
    <row r="225" spans="1:26" ht="15.75" customHeight="1" x14ac:dyDescent="0.2">
      <c r="A225" s="1"/>
      <c r="B225" s="1"/>
      <c r="C225" s="1"/>
      <c r="D225" s="1"/>
      <c r="E225" s="1"/>
      <c r="F225" s="1"/>
      <c r="G225" s="1"/>
      <c r="H225" s="1"/>
      <c r="I225" s="1"/>
      <c r="J225" s="1"/>
      <c r="K225" s="1"/>
      <c r="L225" s="1"/>
      <c r="M225" s="1"/>
      <c r="N225" s="1"/>
      <c r="O225" s="2"/>
      <c r="P225" s="2"/>
      <c r="Q225" s="2"/>
      <c r="R225" s="2"/>
      <c r="S225" s="2"/>
      <c r="T225" s="2"/>
      <c r="U225" s="2"/>
      <c r="V225" s="2"/>
      <c r="W225" s="2"/>
      <c r="X225" s="2"/>
      <c r="Y225" s="5"/>
      <c r="Z225" s="5"/>
    </row>
    <row r="226" spans="1:26" ht="15.75" customHeight="1" x14ac:dyDescent="0.2">
      <c r="A226" s="1"/>
      <c r="B226" s="1"/>
      <c r="C226" s="1"/>
      <c r="D226" s="1"/>
      <c r="E226" s="1"/>
      <c r="F226" s="1"/>
      <c r="G226" s="1"/>
      <c r="H226" s="1"/>
      <c r="I226" s="1"/>
      <c r="J226" s="1"/>
      <c r="K226" s="1"/>
      <c r="L226" s="1"/>
      <c r="M226" s="1"/>
      <c r="N226" s="1"/>
      <c r="O226" s="2"/>
      <c r="P226" s="2"/>
      <c r="Q226" s="2"/>
      <c r="R226" s="2"/>
      <c r="S226" s="2"/>
      <c r="T226" s="2"/>
      <c r="U226" s="2"/>
      <c r="V226" s="2"/>
      <c r="W226" s="2"/>
      <c r="X226" s="2"/>
      <c r="Y226" s="5"/>
      <c r="Z226" s="5"/>
    </row>
    <row r="227" spans="1:26" ht="15.75" customHeight="1" x14ac:dyDescent="0.2">
      <c r="A227" s="1"/>
      <c r="B227" s="1"/>
      <c r="C227" s="1"/>
      <c r="D227" s="1"/>
      <c r="E227" s="1"/>
      <c r="F227" s="1"/>
      <c r="G227" s="1"/>
      <c r="H227" s="1"/>
      <c r="I227" s="1"/>
      <c r="J227" s="1"/>
      <c r="K227" s="1"/>
      <c r="L227" s="1"/>
      <c r="M227" s="1"/>
      <c r="N227" s="1"/>
      <c r="O227" s="2"/>
      <c r="P227" s="2"/>
      <c r="Q227" s="2"/>
      <c r="R227" s="2"/>
      <c r="S227" s="2"/>
      <c r="T227" s="2"/>
      <c r="U227" s="2"/>
      <c r="V227" s="2"/>
      <c r="W227" s="2"/>
      <c r="X227" s="2"/>
      <c r="Y227" s="5"/>
      <c r="Z227" s="5"/>
    </row>
    <row r="228" spans="1:26" ht="15.75" customHeight="1" x14ac:dyDescent="0.2">
      <c r="A228" s="1"/>
      <c r="B228" s="1"/>
      <c r="C228" s="1"/>
      <c r="D228" s="1"/>
      <c r="E228" s="1"/>
      <c r="F228" s="1"/>
      <c r="G228" s="1"/>
      <c r="H228" s="1"/>
      <c r="I228" s="1"/>
      <c r="J228" s="1"/>
      <c r="K228" s="1"/>
      <c r="L228" s="1"/>
      <c r="M228" s="1"/>
      <c r="N228" s="1"/>
      <c r="O228" s="2"/>
      <c r="P228" s="2"/>
      <c r="Q228" s="2"/>
      <c r="R228" s="2"/>
      <c r="S228" s="2"/>
      <c r="T228" s="2"/>
      <c r="U228" s="2"/>
      <c r="V228" s="2"/>
      <c r="W228" s="2"/>
      <c r="X228" s="2"/>
      <c r="Y228" s="5"/>
      <c r="Z228" s="5"/>
    </row>
    <row r="229" spans="1:26" ht="15.75" customHeight="1" x14ac:dyDescent="0.2">
      <c r="A229" s="1"/>
      <c r="B229" s="1"/>
      <c r="C229" s="1"/>
      <c r="D229" s="1"/>
      <c r="E229" s="1"/>
      <c r="F229" s="1"/>
      <c r="G229" s="1"/>
      <c r="H229" s="1"/>
      <c r="I229" s="1"/>
      <c r="J229" s="1"/>
      <c r="K229" s="1"/>
      <c r="L229" s="1"/>
      <c r="M229" s="1"/>
      <c r="N229" s="1"/>
      <c r="O229" s="2"/>
      <c r="P229" s="2"/>
      <c r="Q229" s="2"/>
      <c r="R229" s="2"/>
      <c r="S229" s="2"/>
      <c r="T229" s="2"/>
      <c r="U229" s="2"/>
      <c r="V229" s="2"/>
      <c r="W229" s="2"/>
      <c r="X229" s="2"/>
      <c r="Y229" s="5"/>
      <c r="Z229" s="5"/>
    </row>
    <row r="230" spans="1:26" ht="15.75" customHeight="1" x14ac:dyDescent="0.2">
      <c r="A230" s="1"/>
      <c r="B230" s="1"/>
      <c r="C230" s="1"/>
      <c r="D230" s="1"/>
      <c r="E230" s="1"/>
      <c r="F230" s="1"/>
      <c r="G230" s="1"/>
      <c r="H230" s="1"/>
      <c r="I230" s="1"/>
      <c r="J230" s="1"/>
      <c r="K230" s="1"/>
      <c r="L230" s="1"/>
      <c r="M230" s="1"/>
      <c r="N230" s="1"/>
      <c r="O230" s="2"/>
      <c r="P230" s="2"/>
      <c r="Q230" s="2"/>
      <c r="R230" s="2"/>
      <c r="S230" s="2"/>
      <c r="T230" s="2"/>
      <c r="U230" s="2"/>
      <c r="V230" s="2"/>
      <c r="W230" s="2"/>
      <c r="X230" s="2"/>
      <c r="Y230" s="5"/>
      <c r="Z230" s="5"/>
    </row>
    <row r="231" spans="1:26" ht="15.75" customHeight="1" x14ac:dyDescent="0.2">
      <c r="A231" s="1"/>
      <c r="B231" s="1"/>
      <c r="C231" s="1"/>
      <c r="D231" s="1"/>
      <c r="E231" s="1"/>
      <c r="F231" s="1"/>
      <c r="G231" s="1"/>
      <c r="H231" s="1"/>
      <c r="I231" s="1"/>
      <c r="J231" s="1"/>
      <c r="K231" s="1"/>
      <c r="L231" s="1"/>
      <c r="M231" s="1"/>
      <c r="N231" s="1"/>
      <c r="O231" s="2"/>
      <c r="P231" s="2"/>
      <c r="Q231" s="2"/>
      <c r="R231" s="2"/>
      <c r="S231" s="2"/>
      <c r="T231" s="2"/>
      <c r="U231" s="2"/>
      <c r="V231" s="2"/>
      <c r="W231" s="2"/>
      <c r="X231" s="2"/>
      <c r="Y231" s="5"/>
      <c r="Z231" s="5"/>
    </row>
    <row r="232" spans="1:26" ht="15.75" customHeight="1" x14ac:dyDescent="0.2">
      <c r="A232" s="1"/>
      <c r="B232" s="1"/>
      <c r="C232" s="1"/>
      <c r="D232" s="1"/>
      <c r="E232" s="1"/>
      <c r="F232" s="1"/>
      <c r="G232" s="1"/>
      <c r="H232" s="1"/>
      <c r="I232" s="1"/>
      <c r="J232" s="1"/>
      <c r="K232" s="1"/>
      <c r="L232" s="1"/>
      <c r="M232" s="1"/>
      <c r="N232" s="1"/>
      <c r="O232" s="2"/>
      <c r="P232" s="2"/>
      <c r="Q232" s="2"/>
      <c r="R232" s="2"/>
      <c r="S232" s="2"/>
      <c r="T232" s="2"/>
      <c r="U232" s="2"/>
      <c r="V232" s="2"/>
      <c r="W232" s="2"/>
      <c r="X232" s="2"/>
      <c r="Y232" s="5"/>
      <c r="Z232" s="5"/>
    </row>
    <row r="233" spans="1:26" ht="15.75" customHeight="1" x14ac:dyDescent="0.2">
      <c r="A233" s="1"/>
      <c r="B233" s="1"/>
      <c r="C233" s="1"/>
      <c r="D233" s="1"/>
      <c r="E233" s="1"/>
      <c r="F233" s="1"/>
      <c r="G233" s="1"/>
      <c r="H233" s="1"/>
      <c r="I233" s="1"/>
      <c r="J233" s="1"/>
      <c r="K233" s="1"/>
      <c r="L233" s="1"/>
      <c r="M233" s="1"/>
      <c r="N233" s="1"/>
      <c r="O233" s="2"/>
      <c r="P233" s="2"/>
      <c r="Q233" s="2"/>
      <c r="R233" s="2"/>
      <c r="S233" s="2"/>
      <c r="T233" s="2"/>
      <c r="U233" s="2"/>
      <c r="V233" s="2"/>
      <c r="W233" s="2"/>
      <c r="X233" s="2"/>
      <c r="Y233" s="5"/>
      <c r="Z233" s="5"/>
    </row>
    <row r="234" spans="1:26" ht="15.75" customHeight="1" x14ac:dyDescent="0.2">
      <c r="A234" s="1"/>
      <c r="B234" s="1"/>
      <c r="C234" s="1"/>
      <c r="D234" s="1"/>
      <c r="E234" s="1"/>
      <c r="F234" s="1"/>
      <c r="G234" s="1"/>
      <c r="H234" s="1"/>
      <c r="I234" s="1"/>
      <c r="J234" s="1"/>
      <c r="K234" s="1"/>
      <c r="L234" s="1"/>
      <c r="M234" s="1"/>
      <c r="N234" s="1"/>
      <c r="O234" s="2"/>
      <c r="P234" s="2"/>
      <c r="Q234" s="2"/>
      <c r="R234" s="2"/>
      <c r="S234" s="2"/>
      <c r="T234" s="2"/>
      <c r="U234" s="2"/>
      <c r="V234" s="2"/>
      <c r="W234" s="2"/>
      <c r="X234" s="2"/>
      <c r="Y234" s="5"/>
      <c r="Z234" s="5"/>
    </row>
    <row r="235" spans="1:26" ht="15.75" customHeight="1" x14ac:dyDescent="0.2">
      <c r="A235" s="1"/>
      <c r="B235" s="1"/>
      <c r="C235" s="1"/>
      <c r="D235" s="1"/>
      <c r="E235" s="1"/>
      <c r="F235" s="1"/>
      <c r="G235" s="1"/>
      <c r="H235" s="1"/>
      <c r="I235" s="1"/>
      <c r="J235" s="1"/>
      <c r="K235" s="1"/>
      <c r="L235" s="1"/>
      <c r="M235" s="1"/>
      <c r="N235" s="1"/>
      <c r="O235" s="2"/>
      <c r="P235" s="2"/>
      <c r="Q235" s="2"/>
      <c r="R235" s="2"/>
      <c r="S235" s="2"/>
      <c r="T235" s="2"/>
      <c r="U235" s="2"/>
      <c r="V235" s="2"/>
      <c r="W235" s="2"/>
      <c r="X235" s="2"/>
      <c r="Y235" s="5"/>
      <c r="Z235" s="5"/>
    </row>
    <row r="236" spans="1:26" ht="15.75" customHeight="1" x14ac:dyDescent="0.2">
      <c r="A236" s="1"/>
      <c r="B236" s="1"/>
      <c r="C236" s="1"/>
      <c r="D236" s="1"/>
      <c r="E236" s="1"/>
      <c r="F236" s="1"/>
      <c r="G236" s="1"/>
      <c r="H236" s="1"/>
      <c r="I236" s="1"/>
      <c r="J236" s="1"/>
      <c r="K236" s="1"/>
      <c r="L236" s="1"/>
      <c r="M236" s="1"/>
      <c r="N236" s="1"/>
      <c r="O236" s="2"/>
      <c r="P236" s="2"/>
      <c r="Q236" s="2"/>
      <c r="R236" s="2"/>
      <c r="S236" s="2"/>
      <c r="T236" s="2"/>
      <c r="U236" s="2"/>
      <c r="V236" s="2"/>
      <c r="W236" s="2"/>
      <c r="X236" s="2"/>
      <c r="Y236" s="5"/>
      <c r="Z236" s="5"/>
    </row>
    <row r="237" spans="1:26" ht="15.75" customHeight="1" x14ac:dyDescent="0.2">
      <c r="A237" s="1"/>
      <c r="B237" s="1"/>
      <c r="C237" s="1"/>
      <c r="D237" s="1"/>
      <c r="E237" s="1"/>
      <c r="F237" s="1"/>
      <c r="G237" s="1"/>
      <c r="H237" s="1"/>
      <c r="I237" s="1"/>
      <c r="J237" s="1"/>
      <c r="K237" s="1"/>
      <c r="L237" s="1"/>
      <c r="M237" s="1"/>
      <c r="N237" s="1"/>
      <c r="O237" s="2"/>
      <c r="P237" s="2"/>
      <c r="Q237" s="2"/>
      <c r="R237" s="2"/>
      <c r="S237" s="2"/>
      <c r="T237" s="2"/>
      <c r="U237" s="2"/>
      <c r="V237" s="2"/>
      <c r="W237" s="2"/>
      <c r="X237" s="2"/>
      <c r="Y237" s="5"/>
      <c r="Z237" s="5"/>
    </row>
    <row r="238" spans="1:26" ht="15.75" customHeight="1" x14ac:dyDescent="0.2">
      <c r="A238" s="1"/>
      <c r="B238" s="1"/>
      <c r="C238" s="1"/>
      <c r="D238" s="1"/>
      <c r="E238" s="1"/>
      <c r="F238" s="1"/>
      <c r="G238" s="1"/>
      <c r="H238" s="1"/>
      <c r="I238" s="1"/>
      <c r="J238" s="1"/>
      <c r="K238" s="1"/>
      <c r="L238" s="1"/>
      <c r="M238" s="1"/>
      <c r="N238" s="1"/>
      <c r="O238" s="2"/>
      <c r="P238" s="2"/>
      <c r="Q238" s="2"/>
      <c r="R238" s="2"/>
      <c r="S238" s="2"/>
      <c r="T238" s="2"/>
      <c r="U238" s="2"/>
      <c r="V238" s="2"/>
      <c r="W238" s="2"/>
      <c r="X238" s="2"/>
      <c r="Y238" s="5"/>
      <c r="Z238" s="5"/>
    </row>
    <row r="239" spans="1:26" ht="15.75" customHeight="1" x14ac:dyDescent="0.2">
      <c r="A239" s="1"/>
      <c r="B239" s="1"/>
      <c r="C239" s="1"/>
      <c r="D239" s="1"/>
      <c r="E239" s="1"/>
      <c r="F239" s="1"/>
      <c r="G239" s="1"/>
      <c r="H239" s="1"/>
      <c r="I239" s="1"/>
      <c r="J239" s="1"/>
      <c r="K239" s="1"/>
      <c r="L239" s="1"/>
      <c r="M239" s="1"/>
      <c r="N239" s="1"/>
      <c r="O239" s="2"/>
      <c r="P239" s="2"/>
      <c r="Q239" s="2"/>
      <c r="R239" s="2"/>
      <c r="S239" s="2"/>
      <c r="T239" s="2"/>
      <c r="U239" s="2"/>
      <c r="V239" s="2"/>
      <c r="W239" s="2"/>
      <c r="X239" s="2"/>
      <c r="Y239" s="5"/>
      <c r="Z239" s="5"/>
    </row>
    <row r="240" spans="1:26" ht="15.75" customHeight="1" x14ac:dyDescent="0.2">
      <c r="A240" s="1"/>
      <c r="B240" s="1"/>
      <c r="C240" s="1"/>
      <c r="D240" s="1"/>
      <c r="E240" s="1"/>
      <c r="F240" s="1"/>
      <c r="G240" s="1"/>
      <c r="H240" s="1"/>
      <c r="I240" s="1"/>
      <c r="J240" s="1"/>
      <c r="K240" s="1"/>
      <c r="L240" s="1"/>
      <c r="M240" s="1"/>
      <c r="N240" s="1"/>
      <c r="O240" s="2"/>
      <c r="P240" s="2"/>
      <c r="Q240" s="2"/>
      <c r="R240" s="2"/>
      <c r="S240" s="2"/>
      <c r="T240" s="2"/>
      <c r="U240" s="2"/>
      <c r="V240" s="2"/>
      <c r="W240" s="2"/>
      <c r="X240" s="2"/>
      <c r="Y240" s="5"/>
      <c r="Z240" s="5"/>
    </row>
    <row r="241" spans="1:26" ht="15.75" customHeight="1" x14ac:dyDescent="0.2">
      <c r="A241" s="1"/>
      <c r="B241" s="1"/>
      <c r="C241" s="1"/>
      <c r="D241" s="1"/>
      <c r="E241" s="1"/>
      <c r="F241" s="1"/>
      <c r="G241" s="1"/>
      <c r="H241" s="1"/>
      <c r="I241" s="1"/>
      <c r="J241" s="1"/>
      <c r="K241" s="1"/>
      <c r="L241" s="1"/>
      <c r="M241" s="1"/>
      <c r="N241" s="1"/>
      <c r="O241" s="2"/>
      <c r="P241" s="2"/>
      <c r="Q241" s="2"/>
      <c r="R241" s="2"/>
      <c r="S241" s="2"/>
      <c r="T241" s="2"/>
      <c r="U241" s="2"/>
      <c r="V241" s="2"/>
      <c r="W241" s="2"/>
      <c r="X241" s="2"/>
      <c r="Y241" s="5"/>
      <c r="Z241" s="5"/>
    </row>
    <row r="242" spans="1:26" ht="15.75" customHeight="1" x14ac:dyDescent="0.2">
      <c r="A242" s="1"/>
      <c r="B242" s="1"/>
      <c r="C242" s="1"/>
      <c r="D242" s="1"/>
      <c r="E242" s="1"/>
      <c r="F242" s="1"/>
      <c r="G242" s="1"/>
      <c r="H242" s="1"/>
      <c r="I242" s="1"/>
      <c r="J242" s="1"/>
      <c r="K242" s="1"/>
      <c r="L242" s="1"/>
      <c r="M242" s="1"/>
      <c r="N242" s="1"/>
      <c r="O242" s="2"/>
      <c r="P242" s="2"/>
      <c r="Q242" s="2"/>
      <c r="R242" s="2"/>
      <c r="S242" s="2"/>
      <c r="T242" s="2"/>
      <c r="U242" s="2"/>
      <c r="V242" s="2"/>
      <c r="W242" s="2"/>
      <c r="X242" s="2"/>
      <c r="Y242" s="5"/>
      <c r="Z242" s="5"/>
    </row>
    <row r="243" spans="1:26" ht="15.75" customHeight="1" x14ac:dyDescent="0.2">
      <c r="A243" s="1"/>
      <c r="B243" s="1"/>
      <c r="C243" s="1"/>
      <c r="D243" s="1"/>
      <c r="E243" s="1"/>
      <c r="F243" s="1"/>
      <c r="G243" s="1"/>
      <c r="H243" s="1"/>
      <c r="I243" s="1"/>
      <c r="J243" s="1"/>
      <c r="K243" s="1"/>
      <c r="L243" s="1"/>
      <c r="M243" s="1"/>
      <c r="N243" s="1"/>
      <c r="O243" s="2"/>
      <c r="P243" s="2"/>
      <c r="Q243" s="2"/>
      <c r="R243" s="2"/>
      <c r="S243" s="2"/>
      <c r="T243" s="2"/>
      <c r="U243" s="2"/>
      <c r="V243" s="2"/>
      <c r="W243" s="2"/>
      <c r="X243" s="2"/>
      <c r="Y243" s="5"/>
      <c r="Z243" s="5"/>
    </row>
    <row r="244" spans="1:26" ht="15.75" customHeight="1" x14ac:dyDescent="0.2">
      <c r="A244" s="1"/>
      <c r="B244" s="1"/>
      <c r="C244" s="1"/>
      <c r="D244" s="1"/>
      <c r="E244" s="1"/>
      <c r="F244" s="1"/>
      <c r="G244" s="1"/>
      <c r="H244" s="1"/>
      <c r="I244" s="1"/>
      <c r="J244" s="1"/>
      <c r="K244" s="1"/>
      <c r="L244" s="1"/>
      <c r="M244" s="1"/>
      <c r="N244" s="1"/>
      <c r="O244" s="2"/>
      <c r="P244" s="2"/>
      <c r="Q244" s="2"/>
      <c r="R244" s="2"/>
      <c r="S244" s="2"/>
      <c r="T244" s="2"/>
      <c r="U244" s="2"/>
      <c r="V244" s="2"/>
      <c r="W244" s="2"/>
      <c r="X244" s="2"/>
      <c r="Y244" s="5"/>
      <c r="Z244" s="5"/>
    </row>
    <row r="245" spans="1:26" ht="15.75" customHeight="1" x14ac:dyDescent="0.2">
      <c r="A245" s="1"/>
      <c r="B245" s="1"/>
      <c r="C245" s="1"/>
      <c r="D245" s="1"/>
      <c r="E245" s="1"/>
      <c r="F245" s="1"/>
      <c r="G245" s="1"/>
      <c r="H245" s="1"/>
      <c r="I245" s="1"/>
      <c r="J245" s="1"/>
      <c r="K245" s="1"/>
      <c r="L245" s="1"/>
      <c r="M245" s="1"/>
      <c r="N245" s="1"/>
      <c r="O245" s="2"/>
      <c r="P245" s="2"/>
      <c r="Q245" s="2"/>
      <c r="R245" s="2"/>
      <c r="S245" s="2"/>
      <c r="T245" s="2"/>
      <c r="U245" s="2"/>
      <c r="V245" s="2"/>
      <c r="W245" s="2"/>
      <c r="X245" s="2"/>
      <c r="Y245" s="5"/>
      <c r="Z245" s="5"/>
    </row>
    <row r="246" spans="1:26" ht="15.75" customHeight="1" x14ac:dyDescent="0.2">
      <c r="A246" s="1"/>
      <c r="B246" s="1"/>
      <c r="C246" s="1"/>
      <c r="D246" s="1"/>
      <c r="E246" s="1"/>
      <c r="F246" s="1"/>
      <c r="G246" s="1"/>
      <c r="H246" s="1"/>
      <c r="I246" s="1"/>
      <c r="J246" s="1"/>
      <c r="K246" s="1"/>
      <c r="L246" s="1"/>
      <c r="M246" s="1"/>
      <c r="N246" s="1"/>
      <c r="O246" s="2"/>
      <c r="P246" s="2"/>
      <c r="Q246" s="2"/>
      <c r="R246" s="2"/>
      <c r="S246" s="2"/>
      <c r="T246" s="2"/>
      <c r="U246" s="2"/>
      <c r="V246" s="2"/>
      <c r="W246" s="2"/>
      <c r="X246" s="2"/>
      <c r="Y246" s="5"/>
      <c r="Z246" s="5"/>
    </row>
    <row r="247" spans="1:26" ht="15.75" customHeight="1" x14ac:dyDescent="0.2">
      <c r="A247" s="1"/>
      <c r="B247" s="1"/>
      <c r="C247" s="1"/>
      <c r="D247" s="1"/>
      <c r="E247" s="1"/>
      <c r="F247" s="1"/>
      <c r="G247" s="1"/>
      <c r="H247" s="1"/>
      <c r="I247" s="1"/>
      <c r="J247" s="1"/>
      <c r="K247" s="1"/>
      <c r="L247" s="1"/>
      <c r="M247" s="1"/>
      <c r="N247" s="1"/>
      <c r="O247" s="2"/>
      <c r="P247" s="2"/>
      <c r="Q247" s="2"/>
      <c r="R247" s="2"/>
      <c r="S247" s="2"/>
      <c r="T247" s="2"/>
      <c r="U247" s="2"/>
      <c r="V247" s="2"/>
      <c r="W247" s="2"/>
      <c r="X247" s="2"/>
      <c r="Y247" s="5"/>
      <c r="Z247" s="5"/>
    </row>
    <row r="248" spans="1:26" ht="15.75" customHeight="1" x14ac:dyDescent="0.2">
      <c r="A248" s="1"/>
      <c r="B248" s="1"/>
      <c r="C248" s="1"/>
      <c r="D248" s="1"/>
      <c r="E248" s="1"/>
      <c r="F248" s="1"/>
      <c r="G248" s="1"/>
      <c r="H248" s="1"/>
      <c r="I248" s="1"/>
      <c r="J248" s="1"/>
      <c r="K248" s="1"/>
      <c r="L248" s="1"/>
      <c r="M248" s="1"/>
      <c r="N248" s="1"/>
      <c r="O248" s="2"/>
      <c r="P248" s="2"/>
      <c r="Q248" s="2"/>
      <c r="R248" s="2"/>
      <c r="S248" s="2"/>
      <c r="T248" s="2"/>
      <c r="U248" s="2"/>
      <c r="V248" s="2"/>
      <c r="W248" s="2"/>
      <c r="X248" s="2"/>
      <c r="Y248" s="5"/>
      <c r="Z248" s="5"/>
    </row>
    <row r="249" spans="1:26" ht="15.75" customHeight="1" x14ac:dyDescent="0.2">
      <c r="A249" s="1"/>
      <c r="B249" s="1"/>
      <c r="C249" s="1"/>
      <c r="D249" s="1"/>
      <c r="E249" s="1"/>
      <c r="F249" s="1"/>
      <c r="G249" s="1"/>
      <c r="H249" s="1"/>
      <c r="I249" s="1"/>
      <c r="J249" s="1"/>
      <c r="K249" s="1"/>
      <c r="L249" s="1"/>
      <c r="M249" s="1"/>
      <c r="N249" s="1"/>
      <c r="O249" s="2"/>
      <c r="P249" s="2"/>
      <c r="Q249" s="2"/>
      <c r="R249" s="2"/>
      <c r="S249" s="2"/>
      <c r="T249" s="2"/>
      <c r="U249" s="2"/>
      <c r="V249" s="2"/>
      <c r="W249" s="2"/>
      <c r="X249" s="2"/>
      <c r="Y249" s="5"/>
      <c r="Z249" s="5"/>
    </row>
    <row r="250" spans="1:26" ht="15.75" customHeight="1" x14ac:dyDescent="0.2">
      <c r="A250" s="1"/>
      <c r="B250" s="1"/>
      <c r="C250" s="1"/>
      <c r="D250" s="1"/>
      <c r="E250" s="1"/>
      <c r="F250" s="1"/>
      <c r="G250" s="1"/>
      <c r="H250" s="1"/>
      <c r="I250" s="1"/>
      <c r="J250" s="1"/>
      <c r="K250" s="1"/>
      <c r="L250" s="1"/>
      <c r="M250" s="1"/>
      <c r="N250" s="1"/>
      <c r="O250" s="2"/>
      <c r="P250" s="2"/>
      <c r="Q250" s="2"/>
      <c r="R250" s="2"/>
      <c r="S250" s="2"/>
      <c r="T250" s="2"/>
      <c r="U250" s="2"/>
      <c r="V250" s="2"/>
      <c r="W250" s="2"/>
      <c r="X250" s="2"/>
      <c r="Y250" s="5"/>
      <c r="Z250" s="5"/>
    </row>
    <row r="251" spans="1:26" ht="15.75" customHeight="1" x14ac:dyDescent="0.2">
      <c r="A251" s="1"/>
      <c r="B251" s="1"/>
      <c r="C251" s="1"/>
      <c r="D251" s="1"/>
      <c r="E251" s="1"/>
      <c r="F251" s="1"/>
      <c r="G251" s="1"/>
      <c r="H251" s="1"/>
      <c r="I251" s="1"/>
      <c r="J251" s="1"/>
      <c r="K251" s="1"/>
      <c r="L251" s="1"/>
      <c r="M251" s="1"/>
      <c r="N251" s="1"/>
      <c r="O251" s="2"/>
      <c r="P251" s="2"/>
      <c r="Q251" s="2"/>
      <c r="R251" s="2"/>
      <c r="S251" s="2"/>
      <c r="T251" s="2"/>
      <c r="U251" s="2"/>
      <c r="V251" s="2"/>
      <c r="W251" s="2"/>
      <c r="X251" s="2"/>
      <c r="Y251" s="5"/>
      <c r="Z251" s="5"/>
    </row>
    <row r="252" spans="1:26" ht="15.75" customHeight="1" x14ac:dyDescent="0.2">
      <c r="A252" s="1"/>
      <c r="B252" s="1"/>
      <c r="C252" s="1"/>
      <c r="D252" s="1"/>
      <c r="E252" s="1"/>
      <c r="F252" s="1"/>
      <c r="G252" s="1"/>
      <c r="H252" s="1"/>
      <c r="I252" s="1"/>
      <c r="J252" s="1"/>
      <c r="K252" s="1"/>
      <c r="L252" s="1"/>
      <c r="M252" s="1"/>
      <c r="N252" s="1"/>
      <c r="O252" s="2"/>
      <c r="P252" s="2"/>
      <c r="Q252" s="2"/>
      <c r="R252" s="2"/>
      <c r="S252" s="2"/>
      <c r="T252" s="2"/>
      <c r="U252" s="2"/>
      <c r="V252" s="2"/>
      <c r="W252" s="2"/>
      <c r="X252" s="2"/>
      <c r="Y252" s="5"/>
      <c r="Z252" s="5"/>
    </row>
    <row r="253" spans="1:26" ht="15.75" customHeight="1" x14ac:dyDescent="0.2">
      <c r="A253" s="1"/>
      <c r="B253" s="1"/>
      <c r="C253" s="1"/>
      <c r="D253" s="1"/>
      <c r="E253" s="1"/>
      <c r="F253" s="1"/>
      <c r="G253" s="1"/>
      <c r="H253" s="1"/>
      <c r="I253" s="1"/>
      <c r="J253" s="1"/>
      <c r="K253" s="1"/>
      <c r="L253" s="1"/>
      <c r="M253" s="1"/>
      <c r="N253" s="1"/>
      <c r="O253" s="2"/>
      <c r="P253" s="2"/>
      <c r="Q253" s="2"/>
      <c r="R253" s="2"/>
      <c r="S253" s="2"/>
      <c r="T253" s="2"/>
      <c r="U253" s="2"/>
      <c r="V253" s="2"/>
      <c r="W253" s="2"/>
      <c r="X253" s="2"/>
      <c r="Y253" s="5"/>
      <c r="Z253" s="5"/>
    </row>
    <row r="254" spans="1:26" ht="15.75" customHeight="1" x14ac:dyDescent="0.2">
      <c r="A254" s="1"/>
      <c r="B254" s="1"/>
      <c r="C254" s="1"/>
      <c r="D254" s="1"/>
      <c r="E254" s="1"/>
      <c r="F254" s="1"/>
      <c r="G254" s="1"/>
      <c r="H254" s="1"/>
      <c r="I254" s="1"/>
      <c r="J254" s="1"/>
      <c r="K254" s="1"/>
      <c r="L254" s="1"/>
      <c r="M254" s="1"/>
      <c r="N254" s="1"/>
      <c r="O254" s="2"/>
      <c r="P254" s="2"/>
      <c r="Q254" s="2"/>
      <c r="R254" s="2"/>
      <c r="S254" s="2"/>
      <c r="T254" s="2"/>
      <c r="U254" s="2"/>
      <c r="V254" s="2"/>
      <c r="W254" s="2"/>
      <c r="X254" s="2"/>
      <c r="Y254" s="5"/>
      <c r="Z254" s="5"/>
    </row>
    <row r="255" spans="1:26" ht="15.75" customHeight="1" x14ac:dyDescent="0.2">
      <c r="A255" s="1"/>
      <c r="B255" s="1"/>
      <c r="C255" s="1"/>
      <c r="D255" s="1"/>
      <c r="E255" s="1"/>
      <c r="F255" s="1"/>
      <c r="G255" s="1"/>
      <c r="H255" s="1"/>
      <c r="I255" s="1"/>
      <c r="J255" s="1"/>
      <c r="K255" s="1"/>
      <c r="L255" s="1"/>
      <c r="M255" s="1"/>
      <c r="N255" s="1"/>
      <c r="O255" s="2"/>
      <c r="P255" s="2"/>
      <c r="Q255" s="2"/>
      <c r="R255" s="2"/>
      <c r="S255" s="2"/>
      <c r="T255" s="2"/>
      <c r="U255" s="2"/>
      <c r="V255" s="2"/>
      <c r="W255" s="2"/>
      <c r="X255" s="2"/>
      <c r="Y255" s="5"/>
      <c r="Z255" s="5"/>
    </row>
    <row r="256" spans="1:26" ht="15.75" customHeight="1" x14ac:dyDescent="0.2">
      <c r="A256" s="1"/>
      <c r="B256" s="1"/>
      <c r="C256" s="1"/>
      <c r="D256" s="1"/>
      <c r="E256" s="1"/>
      <c r="F256" s="1"/>
      <c r="G256" s="1"/>
      <c r="H256" s="1"/>
      <c r="I256" s="1"/>
      <c r="J256" s="1"/>
      <c r="K256" s="1"/>
      <c r="L256" s="1"/>
      <c r="M256" s="1"/>
      <c r="N256" s="1"/>
      <c r="O256" s="2"/>
      <c r="P256" s="2"/>
      <c r="Q256" s="2"/>
      <c r="R256" s="2"/>
      <c r="S256" s="2"/>
      <c r="T256" s="2"/>
      <c r="U256" s="2"/>
      <c r="V256" s="2"/>
      <c r="W256" s="2"/>
      <c r="X256" s="2"/>
      <c r="Y256" s="5"/>
      <c r="Z256" s="5"/>
    </row>
    <row r="257" spans="1:26" ht="15.75" customHeight="1" x14ac:dyDescent="0.2">
      <c r="A257" s="1"/>
      <c r="B257" s="1"/>
      <c r="C257" s="1"/>
      <c r="D257" s="1"/>
      <c r="E257" s="1"/>
      <c r="F257" s="1"/>
      <c r="G257" s="1"/>
      <c r="H257" s="1"/>
      <c r="I257" s="1"/>
      <c r="J257" s="1"/>
      <c r="K257" s="1"/>
      <c r="L257" s="1"/>
      <c r="M257" s="1"/>
      <c r="N257" s="1"/>
      <c r="O257" s="2"/>
      <c r="P257" s="2"/>
      <c r="Q257" s="2"/>
      <c r="R257" s="2"/>
      <c r="S257" s="2"/>
      <c r="T257" s="2"/>
      <c r="U257" s="2"/>
      <c r="V257" s="2"/>
      <c r="W257" s="2"/>
      <c r="X257" s="2"/>
      <c r="Y257" s="5"/>
      <c r="Z257" s="5"/>
    </row>
    <row r="258" spans="1:26" ht="15.75" customHeight="1" x14ac:dyDescent="0.2">
      <c r="A258" s="1"/>
      <c r="B258" s="1"/>
      <c r="C258" s="1"/>
      <c r="D258" s="1"/>
      <c r="E258" s="1"/>
      <c r="F258" s="1"/>
      <c r="G258" s="1"/>
      <c r="H258" s="1"/>
      <c r="I258" s="1"/>
      <c r="J258" s="1"/>
      <c r="K258" s="1"/>
      <c r="L258" s="1"/>
      <c r="M258" s="1"/>
      <c r="N258" s="1"/>
      <c r="O258" s="2"/>
      <c r="P258" s="2"/>
      <c r="Q258" s="2"/>
      <c r="R258" s="2"/>
      <c r="S258" s="2"/>
      <c r="T258" s="2"/>
      <c r="U258" s="2"/>
      <c r="V258" s="2"/>
      <c r="W258" s="2"/>
      <c r="X258" s="2"/>
      <c r="Y258" s="5"/>
      <c r="Z258" s="5"/>
    </row>
    <row r="259" spans="1:26" ht="15.75" customHeight="1" x14ac:dyDescent="0.2">
      <c r="A259" s="1"/>
      <c r="B259" s="1"/>
      <c r="C259" s="1"/>
      <c r="D259" s="1"/>
      <c r="E259" s="1"/>
      <c r="F259" s="1"/>
      <c r="G259" s="1"/>
      <c r="H259" s="1"/>
      <c r="I259" s="1"/>
      <c r="J259" s="1"/>
      <c r="K259" s="1"/>
      <c r="L259" s="1"/>
      <c r="M259" s="1"/>
      <c r="N259" s="1"/>
      <c r="O259" s="2"/>
      <c r="P259" s="2"/>
      <c r="Q259" s="2"/>
      <c r="R259" s="2"/>
      <c r="S259" s="2"/>
      <c r="T259" s="2"/>
      <c r="U259" s="2"/>
      <c r="V259" s="2"/>
      <c r="W259" s="2"/>
      <c r="X259" s="2"/>
      <c r="Y259" s="5"/>
      <c r="Z259" s="5"/>
    </row>
    <row r="260" spans="1:26" ht="15.75" customHeight="1" x14ac:dyDescent="0.2">
      <c r="A260" s="1"/>
      <c r="B260" s="1"/>
      <c r="C260" s="1"/>
      <c r="D260" s="1"/>
      <c r="E260" s="1"/>
      <c r="F260" s="1"/>
      <c r="G260" s="1"/>
      <c r="H260" s="1"/>
      <c r="I260" s="1"/>
      <c r="J260" s="1"/>
      <c r="K260" s="1"/>
      <c r="L260" s="1"/>
      <c r="M260" s="1"/>
      <c r="N260" s="1"/>
      <c r="O260" s="2"/>
      <c r="P260" s="2"/>
      <c r="Q260" s="2"/>
      <c r="R260" s="2"/>
      <c r="S260" s="2"/>
      <c r="T260" s="2"/>
      <c r="U260" s="2"/>
      <c r="V260" s="2"/>
      <c r="W260" s="2"/>
      <c r="X260" s="2"/>
      <c r="Y260" s="5"/>
      <c r="Z260" s="5"/>
    </row>
    <row r="261" spans="1:26" ht="15.75" customHeight="1" x14ac:dyDescent="0.2">
      <c r="A261" s="1"/>
      <c r="B261" s="1"/>
      <c r="C261" s="1"/>
      <c r="D261" s="1"/>
      <c r="E261" s="1"/>
      <c r="F261" s="1"/>
      <c r="G261" s="1"/>
      <c r="H261" s="1"/>
      <c r="I261" s="1"/>
      <c r="J261" s="1"/>
      <c r="K261" s="1"/>
      <c r="L261" s="1"/>
      <c r="M261" s="1"/>
      <c r="N261" s="1"/>
      <c r="O261" s="2"/>
      <c r="P261" s="2"/>
      <c r="Q261" s="2"/>
      <c r="R261" s="2"/>
      <c r="S261" s="2"/>
      <c r="T261" s="2"/>
      <c r="U261" s="2"/>
      <c r="V261" s="2"/>
      <c r="W261" s="2"/>
      <c r="X261" s="2"/>
      <c r="Y261" s="5"/>
      <c r="Z261" s="5"/>
    </row>
    <row r="262" spans="1:26" ht="15.75" customHeight="1" x14ac:dyDescent="0.2">
      <c r="A262" s="1"/>
      <c r="B262" s="1"/>
      <c r="C262" s="1"/>
      <c r="D262" s="1"/>
      <c r="E262" s="1"/>
      <c r="F262" s="1"/>
      <c r="G262" s="1"/>
      <c r="H262" s="1"/>
      <c r="I262" s="1"/>
      <c r="J262" s="1"/>
      <c r="K262" s="1"/>
      <c r="L262" s="1"/>
      <c r="M262" s="1"/>
      <c r="N262" s="1"/>
      <c r="O262" s="2"/>
      <c r="P262" s="2"/>
      <c r="Q262" s="2"/>
      <c r="R262" s="2"/>
      <c r="S262" s="2"/>
      <c r="T262" s="2"/>
      <c r="U262" s="2"/>
      <c r="V262" s="2"/>
      <c r="W262" s="2"/>
      <c r="X262" s="2"/>
      <c r="Y262" s="5"/>
      <c r="Z262" s="5"/>
    </row>
    <row r="263" spans="1:26" ht="15.75" customHeight="1" x14ac:dyDescent="0.2">
      <c r="A263" s="1"/>
      <c r="B263" s="1"/>
      <c r="C263" s="1"/>
      <c r="D263" s="1"/>
      <c r="E263" s="1"/>
      <c r="F263" s="1"/>
      <c r="G263" s="1"/>
      <c r="H263" s="1"/>
      <c r="I263" s="1"/>
      <c r="J263" s="1"/>
      <c r="K263" s="1"/>
      <c r="L263" s="1"/>
      <c r="M263" s="1"/>
      <c r="N263" s="1"/>
      <c r="O263" s="2"/>
      <c r="P263" s="2"/>
      <c r="Q263" s="2"/>
      <c r="R263" s="2"/>
      <c r="S263" s="2"/>
      <c r="T263" s="2"/>
      <c r="U263" s="2"/>
      <c r="V263" s="2"/>
      <c r="W263" s="2"/>
      <c r="X263" s="2"/>
      <c r="Y263" s="5"/>
      <c r="Z263" s="5"/>
    </row>
    <row r="264" spans="1:26" ht="15.75" customHeight="1" x14ac:dyDescent="0.2">
      <c r="A264" s="1"/>
      <c r="B264" s="1"/>
      <c r="C264" s="1"/>
      <c r="D264" s="1"/>
      <c r="E264" s="1"/>
      <c r="F264" s="1"/>
      <c r="G264" s="1"/>
      <c r="H264" s="1"/>
      <c r="I264" s="1"/>
      <c r="J264" s="1"/>
      <c r="K264" s="1"/>
      <c r="L264" s="1"/>
      <c r="M264" s="1"/>
      <c r="N264" s="1"/>
      <c r="O264" s="2"/>
      <c r="P264" s="2"/>
      <c r="Q264" s="2"/>
      <c r="R264" s="2"/>
      <c r="S264" s="2"/>
      <c r="T264" s="2"/>
      <c r="U264" s="2"/>
      <c r="V264" s="2"/>
      <c r="W264" s="2"/>
      <c r="X264" s="2"/>
      <c r="Y264" s="5"/>
      <c r="Z264" s="5"/>
    </row>
    <row r="265" spans="1:26" ht="15.75" customHeight="1" x14ac:dyDescent="0.2">
      <c r="A265" s="1"/>
      <c r="B265" s="1"/>
      <c r="C265" s="1"/>
      <c r="D265" s="1"/>
      <c r="E265" s="1"/>
      <c r="F265" s="1"/>
      <c r="G265" s="1"/>
      <c r="H265" s="1"/>
      <c r="I265" s="1"/>
      <c r="J265" s="1"/>
      <c r="K265" s="1"/>
      <c r="L265" s="1"/>
      <c r="M265" s="1"/>
      <c r="N265" s="1"/>
      <c r="O265" s="2"/>
      <c r="P265" s="2"/>
      <c r="Q265" s="2"/>
      <c r="R265" s="2"/>
      <c r="S265" s="2"/>
      <c r="T265" s="2"/>
      <c r="U265" s="2"/>
      <c r="V265" s="2"/>
      <c r="W265" s="2"/>
      <c r="X265" s="2"/>
      <c r="Y265" s="5"/>
      <c r="Z265" s="5"/>
    </row>
    <row r="266" spans="1:26" ht="15.75" customHeight="1" x14ac:dyDescent="0.2">
      <c r="A266" s="1"/>
      <c r="B266" s="1"/>
      <c r="C266" s="1"/>
      <c r="D266" s="1"/>
      <c r="E266" s="1"/>
      <c r="F266" s="1"/>
      <c r="G266" s="1"/>
      <c r="H266" s="1"/>
      <c r="I266" s="1"/>
      <c r="J266" s="1"/>
      <c r="K266" s="1"/>
      <c r="L266" s="1"/>
      <c r="M266" s="1"/>
      <c r="N266" s="1"/>
      <c r="O266" s="2"/>
      <c r="P266" s="2"/>
      <c r="Q266" s="2"/>
      <c r="R266" s="2"/>
      <c r="S266" s="2"/>
      <c r="T266" s="2"/>
      <c r="U266" s="2"/>
      <c r="V266" s="2"/>
      <c r="W266" s="2"/>
      <c r="X266" s="2"/>
      <c r="Y266" s="5"/>
      <c r="Z266" s="5"/>
    </row>
    <row r="267" spans="1:26" ht="15.75" customHeight="1" x14ac:dyDescent="0.2">
      <c r="A267" s="1"/>
      <c r="B267" s="1"/>
      <c r="C267" s="1"/>
      <c r="D267" s="1"/>
      <c r="E267" s="1"/>
      <c r="F267" s="1"/>
      <c r="G267" s="1"/>
      <c r="H267" s="1"/>
      <c r="I267" s="1"/>
      <c r="J267" s="1"/>
      <c r="K267" s="1"/>
      <c r="L267" s="1"/>
      <c r="M267" s="1"/>
      <c r="N267" s="1"/>
      <c r="O267" s="2"/>
      <c r="P267" s="2"/>
      <c r="Q267" s="2"/>
      <c r="R267" s="2"/>
      <c r="S267" s="2"/>
      <c r="T267" s="2"/>
      <c r="U267" s="2"/>
      <c r="V267" s="2"/>
      <c r="W267" s="2"/>
      <c r="X267" s="2"/>
      <c r="Y267" s="5"/>
      <c r="Z267" s="5"/>
    </row>
    <row r="268" spans="1:26" ht="15.75" customHeight="1" x14ac:dyDescent="0.2">
      <c r="A268" s="1"/>
      <c r="B268" s="1"/>
      <c r="C268" s="1"/>
      <c r="D268" s="1"/>
      <c r="E268" s="1"/>
      <c r="F268" s="1"/>
      <c r="G268" s="1"/>
      <c r="H268" s="1"/>
      <c r="I268" s="1"/>
      <c r="J268" s="1"/>
      <c r="K268" s="1"/>
      <c r="L268" s="1"/>
      <c r="M268" s="1"/>
      <c r="N268" s="1"/>
      <c r="O268" s="2"/>
      <c r="P268" s="2"/>
      <c r="Q268" s="2"/>
      <c r="R268" s="2"/>
      <c r="S268" s="2"/>
      <c r="T268" s="2"/>
      <c r="U268" s="2"/>
      <c r="V268" s="2"/>
      <c r="W268" s="2"/>
      <c r="X268" s="2"/>
      <c r="Y268" s="5"/>
      <c r="Z268" s="5"/>
    </row>
    <row r="269" spans="1:26" ht="15.75" customHeight="1" x14ac:dyDescent="0.2">
      <c r="A269" s="1"/>
      <c r="B269" s="1"/>
      <c r="C269" s="1"/>
      <c r="D269" s="1"/>
      <c r="E269" s="1"/>
      <c r="F269" s="1"/>
      <c r="G269" s="1"/>
      <c r="H269" s="1"/>
      <c r="I269" s="1"/>
      <c r="J269" s="1"/>
      <c r="K269" s="1"/>
      <c r="L269" s="1"/>
      <c r="M269" s="1"/>
      <c r="N269" s="1"/>
      <c r="O269" s="2"/>
      <c r="P269" s="2"/>
      <c r="Q269" s="2"/>
      <c r="R269" s="2"/>
      <c r="S269" s="2"/>
      <c r="T269" s="2"/>
      <c r="U269" s="2"/>
      <c r="V269" s="2"/>
      <c r="W269" s="2"/>
      <c r="X269" s="2"/>
      <c r="Y269" s="5"/>
      <c r="Z269" s="5"/>
    </row>
    <row r="270" spans="1:26" ht="15.75" customHeight="1" x14ac:dyDescent="0.2">
      <c r="A270" s="1"/>
      <c r="B270" s="1"/>
      <c r="C270" s="1"/>
      <c r="D270" s="1"/>
      <c r="E270" s="1"/>
      <c r="F270" s="1"/>
      <c r="G270" s="1"/>
      <c r="H270" s="1"/>
      <c r="I270" s="1"/>
      <c r="J270" s="1"/>
      <c r="K270" s="1"/>
      <c r="L270" s="1"/>
      <c r="M270" s="1"/>
      <c r="N270" s="1"/>
      <c r="O270" s="2"/>
      <c r="P270" s="2"/>
      <c r="Q270" s="2"/>
      <c r="R270" s="2"/>
      <c r="S270" s="2"/>
      <c r="T270" s="2"/>
      <c r="U270" s="2"/>
      <c r="V270" s="2"/>
      <c r="W270" s="2"/>
      <c r="X270" s="2"/>
      <c r="Y270" s="5"/>
      <c r="Z270" s="5"/>
    </row>
    <row r="271" spans="1:26" ht="15.75" customHeight="1" x14ac:dyDescent="0.2">
      <c r="A271" s="1"/>
      <c r="B271" s="1"/>
      <c r="C271" s="1"/>
      <c r="D271" s="1"/>
      <c r="E271" s="1"/>
      <c r="F271" s="1"/>
      <c r="G271" s="1"/>
      <c r="H271" s="1"/>
      <c r="I271" s="1"/>
      <c r="J271" s="1"/>
      <c r="K271" s="1"/>
      <c r="L271" s="1"/>
      <c r="M271" s="1"/>
      <c r="N271" s="1"/>
      <c r="O271" s="2"/>
      <c r="P271" s="2"/>
      <c r="Q271" s="2"/>
      <c r="R271" s="2"/>
      <c r="S271" s="2"/>
      <c r="T271" s="2"/>
      <c r="U271" s="2"/>
      <c r="V271" s="2"/>
      <c r="W271" s="2"/>
      <c r="X271" s="2"/>
      <c r="Y271" s="5"/>
      <c r="Z271" s="5"/>
    </row>
    <row r="272" spans="1:26" ht="15.75" customHeight="1" x14ac:dyDescent="0.2">
      <c r="A272" s="1"/>
      <c r="B272" s="1"/>
      <c r="C272" s="1"/>
      <c r="D272" s="1"/>
      <c r="E272" s="1"/>
      <c r="F272" s="1"/>
      <c r="G272" s="1"/>
      <c r="H272" s="1"/>
      <c r="I272" s="1"/>
      <c r="J272" s="1"/>
      <c r="K272" s="1"/>
      <c r="L272" s="1"/>
      <c r="M272" s="1"/>
      <c r="N272" s="1"/>
      <c r="O272" s="2"/>
      <c r="P272" s="2"/>
      <c r="Q272" s="2"/>
      <c r="R272" s="2"/>
      <c r="S272" s="2"/>
      <c r="T272" s="2"/>
      <c r="U272" s="2"/>
      <c r="V272" s="2"/>
      <c r="W272" s="2"/>
      <c r="X272" s="2"/>
      <c r="Y272" s="5"/>
      <c r="Z272" s="5"/>
    </row>
    <row r="273" spans="1:26" ht="15.75" customHeight="1" x14ac:dyDescent="0.2">
      <c r="A273" s="1"/>
      <c r="B273" s="1"/>
      <c r="C273" s="1"/>
      <c r="D273" s="1"/>
      <c r="E273" s="1"/>
      <c r="F273" s="1"/>
      <c r="G273" s="1"/>
      <c r="H273" s="1"/>
      <c r="I273" s="1"/>
      <c r="J273" s="1"/>
      <c r="K273" s="1"/>
      <c r="L273" s="1"/>
      <c r="M273" s="1"/>
      <c r="N273" s="1"/>
      <c r="O273" s="2"/>
      <c r="P273" s="2"/>
      <c r="Q273" s="2"/>
      <c r="R273" s="2"/>
      <c r="S273" s="2"/>
      <c r="T273" s="2"/>
      <c r="U273" s="2"/>
      <c r="V273" s="2"/>
      <c r="W273" s="2"/>
      <c r="X273" s="2"/>
      <c r="Y273" s="5"/>
      <c r="Z273" s="5"/>
    </row>
    <row r="274" spans="1:26" ht="15.75" customHeight="1" x14ac:dyDescent="0.2">
      <c r="A274" s="1"/>
      <c r="B274" s="1"/>
      <c r="C274" s="1"/>
      <c r="D274" s="1"/>
      <c r="E274" s="1"/>
      <c r="F274" s="1"/>
      <c r="G274" s="1"/>
      <c r="H274" s="1"/>
      <c r="I274" s="1"/>
      <c r="J274" s="1"/>
      <c r="K274" s="1"/>
      <c r="L274" s="1"/>
      <c r="M274" s="1"/>
      <c r="N274" s="1"/>
      <c r="O274" s="2"/>
      <c r="P274" s="2"/>
      <c r="Q274" s="2"/>
      <c r="R274" s="2"/>
      <c r="S274" s="2"/>
      <c r="T274" s="2"/>
      <c r="U274" s="2"/>
      <c r="V274" s="2"/>
      <c r="W274" s="2"/>
      <c r="X274" s="2"/>
      <c r="Y274" s="5"/>
      <c r="Z274" s="5"/>
    </row>
    <row r="275" spans="1:26" ht="15.75" customHeight="1" x14ac:dyDescent="0.2">
      <c r="A275" s="1"/>
      <c r="B275" s="1"/>
      <c r="C275" s="1"/>
      <c r="D275" s="1"/>
      <c r="E275" s="1"/>
      <c r="F275" s="1"/>
      <c r="G275" s="1"/>
      <c r="H275" s="1"/>
      <c r="I275" s="1"/>
      <c r="J275" s="1"/>
      <c r="K275" s="1"/>
      <c r="L275" s="1"/>
      <c r="M275" s="1"/>
      <c r="N275" s="1"/>
      <c r="O275" s="2"/>
      <c r="P275" s="2"/>
      <c r="Q275" s="2"/>
      <c r="R275" s="2"/>
      <c r="S275" s="2"/>
      <c r="T275" s="2"/>
      <c r="U275" s="2"/>
      <c r="V275" s="2"/>
      <c r="W275" s="2"/>
      <c r="X275" s="2"/>
      <c r="Y275" s="5"/>
      <c r="Z275" s="5"/>
    </row>
    <row r="276" spans="1:26" ht="15.75" customHeight="1" x14ac:dyDescent="0.2">
      <c r="A276" s="1"/>
      <c r="B276" s="1"/>
      <c r="C276" s="1"/>
      <c r="D276" s="1"/>
      <c r="E276" s="1"/>
      <c r="F276" s="1"/>
      <c r="G276" s="1"/>
      <c r="H276" s="1"/>
      <c r="I276" s="1"/>
      <c r="J276" s="1"/>
      <c r="K276" s="1"/>
      <c r="L276" s="1"/>
      <c r="M276" s="1"/>
      <c r="N276" s="1"/>
      <c r="O276" s="2"/>
      <c r="P276" s="2"/>
      <c r="Q276" s="2"/>
      <c r="R276" s="2"/>
      <c r="S276" s="2"/>
      <c r="T276" s="2"/>
      <c r="U276" s="2"/>
      <c r="V276" s="2"/>
      <c r="W276" s="2"/>
      <c r="X276" s="2"/>
      <c r="Y276" s="5"/>
      <c r="Z276" s="5"/>
    </row>
    <row r="277" spans="1:26" ht="15.75" customHeight="1" x14ac:dyDescent="0.2">
      <c r="A277" s="1"/>
      <c r="B277" s="1"/>
      <c r="C277" s="1"/>
      <c r="D277" s="1"/>
      <c r="E277" s="1"/>
      <c r="F277" s="1"/>
      <c r="G277" s="1"/>
      <c r="H277" s="1"/>
      <c r="I277" s="1"/>
      <c r="J277" s="1"/>
      <c r="K277" s="1"/>
      <c r="L277" s="1"/>
      <c r="M277" s="1"/>
      <c r="N277" s="1"/>
      <c r="O277" s="2"/>
      <c r="P277" s="2"/>
      <c r="Q277" s="2"/>
      <c r="R277" s="2"/>
      <c r="S277" s="2"/>
      <c r="T277" s="2"/>
      <c r="U277" s="2"/>
      <c r="V277" s="2"/>
      <c r="W277" s="2"/>
      <c r="X277" s="2"/>
      <c r="Y277" s="5"/>
      <c r="Z277" s="5"/>
    </row>
    <row r="278" spans="1:26" ht="15.75" customHeight="1" x14ac:dyDescent="0.2">
      <c r="A278" s="1"/>
      <c r="B278" s="1"/>
      <c r="C278" s="1"/>
      <c r="D278" s="1"/>
      <c r="E278" s="1"/>
      <c r="F278" s="1"/>
      <c r="G278" s="1"/>
      <c r="H278" s="1"/>
      <c r="I278" s="1"/>
      <c r="J278" s="1"/>
      <c r="K278" s="1"/>
      <c r="L278" s="1"/>
      <c r="M278" s="1"/>
      <c r="N278" s="1"/>
      <c r="O278" s="2"/>
      <c r="P278" s="2"/>
      <c r="Q278" s="2"/>
      <c r="R278" s="2"/>
      <c r="S278" s="2"/>
      <c r="T278" s="2"/>
      <c r="U278" s="2"/>
      <c r="V278" s="2"/>
      <c r="W278" s="2"/>
      <c r="X278" s="2"/>
      <c r="Y278" s="5"/>
      <c r="Z278" s="5"/>
    </row>
    <row r="279" spans="1:26" ht="15.75" customHeight="1" x14ac:dyDescent="0.2">
      <c r="A279" s="1"/>
      <c r="B279" s="1"/>
      <c r="C279" s="1"/>
      <c r="D279" s="1"/>
      <c r="E279" s="1"/>
      <c r="F279" s="1"/>
      <c r="G279" s="1"/>
      <c r="H279" s="1"/>
      <c r="I279" s="1"/>
      <c r="J279" s="1"/>
      <c r="K279" s="1"/>
      <c r="L279" s="1"/>
      <c r="M279" s="1"/>
      <c r="N279" s="1"/>
      <c r="O279" s="2"/>
      <c r="P279" s="2"/>
      <c r="Q279" s="2"/>
      <c r="R279" s="2"/>
      <c r="S279" s="2"/>
      <c r="T279" s="2"/>
      <c r="U279" s="2"/>
      <c r="V279" s="2"/>
      <c r="W279" s="2"/>
      <c r="X279" s="2"/>
      <c r="Y279" s="5"/>
      <c r="Z279" s="5"/>
    </row>
    <row r="280" spans="1:26" ht="15.75" customHeight="1" x14ac:dyDescent="0.2">
      <c r="A280" s="1"/>
      <c r="B280" s="1"/>
      <c r="C280" s="1"/>
      <c r="D280" s="1"/>
      <c r="E280" s="1"/>
      <c r="F280" s="1"/>
      <c r="G280" s="1"/>
      <c r="H280" s="1"/>
      <c r="I280" s="1"/>
      <c r="J280" s="1"/>
      <c r="K280" s="1"/>
      <c r="L280" s="1"/>
      <c r="M280" s="1"/>
      <c r="N280" s="1"/>
      <c r="O280" s="2"/>
      <c r="P280" s="2"/>
      <c r="Q280" s="2"/>
      <c r="R280" s="2"/>
      <c r="S280" s="2"/>
      <c r="T280" s="2"/>
      <c r="U280" s="2"/>
      <c r="V280" s="2"/>
      <c r="W280" s="2"/>
      <c r="X280" s="2"/>
      <c r="Y280" s="5"/>
      <c r="Z280" s="5"/>
    </row>
    <row r="281" spans="1:26" ht="15.75" customHeight="1" x14ac:dyDescent="0.2">
      <c r="A281" s="1"/>
      <c r="B281" s="1"/>
      <c r="C281" s="1"/>
      <c r="D281" s="1"/>
      <c r="E281" s="1"/>
      <c r="F281" s="1"/>
      <c r="G281" s="1"/>
      <c r="H281" s="1"/>
      <c r="I281" s="1"/>
      <c r="J281" s="1"/>
      <c r="K281" s="1"/>
      <c r="L281" s="1"/>
      <c r="M281" s="1"/>
      <c r="N281" s="1"/>
      <c r="O281" s="2"/>
      <c r="P281" s="2"/>
      <c r="Q281" s="2"/>
      <c r="R281" s="2"/>
      <c r="S281" s="2"/>
      <c r="T281" s="2"/>
      <c r="U281" s="2"/>
      <c r="V281" s="2"/>
      <c r="W281" s="2"/>
      <c r="X281" s="2"/>
      <c r="Y281" s="5"/>
      <c r="Z281" s="5"/>
    </row>
    <row r="282" spans="1:26" ht="15.75" customHeight="1" x14ac:dyDescent="0.2">
      <c r="A282" s="1"/>
      <c r="B282" s="1"/>
      <c r="C282" s="1"/>
      <c r="D282" s="1"/>
      <c r="E282" s="1"/>
      <c r="F282" s="1"/>
      <c r="G282" s="1"/>
      <c r="H282" s="1"/>
      <c r="I282" s="1"/>
      <c r="J282" s="1"/>
      <c r="K282" s="1"/>
      <c r="L282" s="1"/>
      <c r="M282" s="1"/>
      <c r="N282" s="1"/>
      <c r="O282" s="2"/>
      <c r="P282" s="2"/>
      <c r="Q282" s="2"/>
      <c r="R282" s="2"/>
      <c r="S282" s="2"/>
      <c r="T282" s="2"/>
      <c r="U282" s="2"/>
      <c r="V282" s="2"/>
      <c r="W282" s="2"/>
      <c r="X282" s="2"/>
      <c r="Y282" s="5"/>
      <c r="Z282" s="5"/>
    </row>
    <row r="283" spans="1:26" ht="15.75" customHeight="1" x14ac:dyDescent="0.2">
      <c r="A283" s="1"/>
      <c r="B283" s="1"/>
      <c r="C283" s="1"/>
      <c r="D283" s="1"/>
      <c r="E283" s="1"/>
      <c r="F283" s="1"/>
      <c r="G283" s="1"/>
      <c r="H283" s="1"/>
      <c r="I283" s="1"/>
      <c r="J283" s="1"/>
      <c r="K283" s="1"/>
      <c r="L283" s="1"/>
      <c r="M283" s="1"/>
      <c r="N283" s="1"/>
      <c r="O283" s="2"/>
      <c r="P283" s="2"/>
      <c r="Q283" s="2"/>
      <c r="R283" s="2"/>
      <c r="S283" s="2"/>
      <c r="T283" s="2"/>
      <c r="U283" s="2"/>
      <c r="V283" s="2"/>
      <c r="W283" s="2"/>
      <c r="X283" s="2"/>
      <c r="Y283" s="5"/>
      <c r="Z283" s="5"/>
    </row>
    <row r="284" spans="1:26" ht="15.75" customHeight="1" x14ac:dyDescent="0.2">
      <c r="A284" s="1"/>
      <c r="B284" s="1"/>
      <c r="C284" s="1"/>
      <c r="D284" s="1"/>
      <c r="E284" s="1"/>
      <c r="F284" s="1"/>
      <c r="G284" s="1"/>
      <c r="H284" s="1"/>
      <c r="I284" s="1"/>
      <c r="J284" s="1"/>
      <c r="K284" s="1"/>
      <c r="L284" s="1"/>
      <c r="M284" s="1"/>
      <c r="N284" s="1"/>
      <c r="O284" s="2"/>
      <c r="P284" s="2"/>
      <c r="Q284" s="2"/>
      <c r="R284" s="2"/>
      <c r="S284" s="2"/>
      <c r="T284" s="2"/>
      <c r="U284" s="2"/>
      <c r="V284" s="2"/>
      <c r="W284" s="2"/>
      <c r="X284" s="2"/>
      <c r="Y284" s="5"/>
      <c r="Z284" s="5"/>
    </row>
    <row r="285" spans="1:26" ht="15.75" customHeight="1" x14ac:dyDescent="0.2">
      <c r="A285" s="1"/>
      <c r="B285" s="1"/>
      <c r="C285" s="1"/>
      <c r="D285" s="1"/>
      <c r="E285" s="1"/>
      <c r="F285" s="1"/>
      <c r="G285" s="1"/>
      <c r="H285" s="1"/>
      <c r="I285" s="1"/>
      <c r="J285" s="1"/>
      <c r="K285" s="1"/>
      <c r="L285" s="1"/>
      <c r="M285" s="1"/>
      <c r="N285" s="1"/>
      <c r="O285" s="2"/>
      <c r="P285" s="2"/>
      <c r="Q285" s="2"/>
      <c r="R285" s="2"/>
      <c r="S285" s="2"/>
      <c r="T285" s="2"/>
      <c r="U285" s="2"/>
      <c r="V285" s="2"/>
      <c r="W285" s="2"/>
      <c r="X285" s="2"/>
      <c r="Y285" s="5"/>
      <c r="Z285" s="5"/>
    </row>
    <row r="286" spans="1:26" ht="15.75" customHeight="1" x14ac:dyDescent="0.2">
      <c r="A286" s="1"/>
      <c r="B286" s="1"/>
      <c r="C286" s="1"/>
      <c r="D286" s="1"/>
      <c r="E286" s="1"/>
      <c r="F286" s="1"/>
      <c r="G286" s="1"/>
      <c r="H286" s="1"/>
      <c r="I286" s="1"/>
      <c r="J286" s="1"/>
      <c r="K286" s="1"/>
      <c r="L286" s="1"/>
      <c r="M286" s="1"/>
      <c r="N286" s="1"/>
      <c r="O286" s="2"/>
      <c r="P286" s="2"/>
      <c r="Q286" s="2"/>
      <c r="R286" s="2"/>
      <c r="S286" s="2"/>
      <c r="T286" s="2"/>
      <c r="U286" s="2"/>
      <c r="V286" s="2"/>
      <c r="W286" s="2"/>
      <c r="X286" s="2"/>
      <c r="Y286" s="5"/>
      <c r="Z286" s="5"/>
    </row>
    <row r="287" spans="1:26" ht="15.75" customHeight="1" x14ac:dyDescent="0.2">
      <c r="A287" s="1"/>
      <c r="B287" s="1"/>
      <c r="C287" s="1"/>
      <c r="D287" s="1"/>
      <c r="E287" s="1"/>
      <c r="F287" s="1"/>
      <c r="G287" s="1"/>
      <c r="H287" s="1"/>
      <c r="I287" s="1"/>
      <c r="J287" s="1"/>
      <c r="K287" s="1"/>
      <c r="L287" s="1"/>
      <c r="M287" s="1"/>
      <c r="N287" s="1"/>
      <c r="O287" s="2"/>
      <c r="P287" s="2"/>
      <c r="Q287" s="2"/>
      <c r="R287" s="2"/>
      <c r="S287" s="2"/>
      <c r="T287" s="2"/>
      <c r="U287" s="2"/>
      <c r="V287" s="2"/>
      <c r="W287" s="2"/>
      <c r="X287" s="2"/>
      <c r="Y287" s="5"/>
      <c r="Z287" s="5"/>
    </row>
    <row r="288" spans="1:26" ht="15.75" customHeight="1" x14ac:dyDescent="0.2">
      <c r="A288" s="1"/>
      <c r="B288" s="1"/>
      <c r="C288" s="1"/>
      <c r="D288" s="1"/>
      <c r="E288" s="1"/>
      <c r="F288" s="1"/>
      <c r="G288" s="1"/>
      <c r="H288" s="1"/>
      <c r="I288" s="1"/>
      <c r="J288" s="1"/>
      <c r="K288" s="1"/>
      <c r="L288" s="1"/>
      <c r="M288" s="1"/>
      <c r="N288" s="1"/>
      <c r="O288" s="2"/>
      <c r="P288" s="2"/>
      <c r="Q288" s="2"/>
      <c r="R288" s="2"/>
      <c r="S288" s="2"/>
      <c r="T288" s="2"/>
      <c r="U288" s="2"/>
      <c r="V288" s="2"/>
      <c r="W288" s="2"/>
      <c r="X288" s="2"/>
      <c r="Y288" s="5"/>
      <c r="Z288" s="5"/>
    </row>
    <row r="289" spans="1:26" ht="15.75" customHeight="1" x14ac:dyDescent="0.2">
      <c r="A289" s="1"/>
      <c r="B289" s="1"/>
      <c r="C289" s="1"/>
      <c r="D289" s="1"/>
      <c r="E289" s="1"/>
      <c r="F289" s="1"/>
      <c r="G289" s="1"/>
      <c r="H289" s="1"/>
      <c r="I289" s="1"/>
      <c r="J289" s="1"/>
      <c r="K289" s="1"/>
      <c r="L289" s="1"/>
      <c r="M289" s="1"/>
      <c r="N289" s="1"/>
      <c r="O289" s="2"/>
      <c r="P289" s="2"/>
      <c r="Q289" s="2"/>
      <c r="R289" s="2"/>
      <c r="S289" s="2"/>
      <c r="T289" s="2"/>
      <c r="U289" s="2"/>
      <c r="V289" s="2"/>
      <c r="W289" s="2"/>
      <c r="X289" s="2"/>
      <c r="Y289" s="5"/>
      <c r="Z289" s="5"/>
    </row>
    <row r="290" spans="1:26" ht="15.75" customHeight="1" x14ac:dyDescent="0.2">
      <c r="A290" s="1"/>
      <c r="B290" s="1"/>
      <c r="C290" s="1"/>
      <c r="D290" s="1"/>
      <c r="E290" s="1"/>
      <c r="F290" s="1"/>
      <c r="G290" s="1"/>
      <c r="H290" s="1"/>
      <c r="I290" s="1"/>
      <c r="J290" s="1"/>
      <c r="K290" s="1"/>
      <c r="L290" s="1"/>
      <c r="M290" s="1"/>
      <c r="N290" s="1"/>
      <c r="O290" s="2"/>
      <c r="P290" s="2"/>
      <c r="Q290" s="2"/>
      <c r="R290" s="2"/>
      <c r="S290" s="2"/>
      <c r="T290" s="2"/>
      <c r="U290" s="2"/>
      <c r="V290" s="2"/>
      <c r="W290" s="2"/>
      <c r="X290" s="2"/>
      <c r="Y290" s="5"/>
      <c r="Z290" s="5"/>
    </row>
    <row r="291" spans="1:26" ht="15.75" customHeight="1" x14ac:dyDescent="0.2">
      <c r="A291" s="1"/>
      <c r="B291" s="1"/>
      <c r="C291" s="1"/>
      <c r="D291" s="1"/>
      <c r="E291" s="1"/>
      <c r="F291" s="1"/>
      <c r="G291" s="1"/>
      <c r="H291" s="1"/>
      <c r="I291" s="1"/>
      <c r="J291" s="1"/>
      <c r="K291" s="1"/>
      <c r="L291" s="1"/>
      <c r="M291" s="1"/>
      <c r="N291" s="1"/>
      <c r="O291" s="2"/>
      <c r="P291" s="2"/>
      <c r="Q291" s="2"/>
      <c r="R291" s="2"/>
      <c r="S291" s="2"/>
      <c r="T291" s="2"/>
      <c r="U291" s="2"/>
      <c r="V291" s="2"/>
      <c r="W291" s="2"/>
      <c r="X291" s="2"/>
      <c r="Y291" s="5"/>
      <c r="Z291" s="5"/>
    </row>
    <row r="292" spans="1:26" ht="15.75" customHeight="1" x14ac:dyDescent="0.2">
      <c r="A292" s="1"/>
      <c r="B292" s="1"/>
      <c r="C292" s="1"/>
      <c r="D292" s="1"/>
      <c r="E292" s="1"/>
      <c r="F292" s="1"/>
      <c r="G292" s="1"/>
      <c r="H292" s="1"/>
      <c r="I292" s="1"/>
      <c r="J292" s="1"/>
      <c r="K292" s="1"/>
      <c r="L292" s="1"/>
      <c r="M292" s="1"/>
      <c r="N292" s="1"/>
      <c r="O292" s="2"/>
      <c r="P292" s="2"/>
      <c r="Q292" s="2"/>
      <c r="R292" s="2"/>
      <c r="S292" s="2"/>
      <c r="T292" s="2"/>
      <c r="U292" s="2"/>
      <c r="V292" s="2"/>
      <c r="W292" s="2"/>
      <c r="X292" s="2"/>
      <c r="Y292" s="5"/>
      <c r="Z292" s="5"/>
    </row>
    <row r="293" spans="1:26" ht="15.75" customHeight="1" x14ac:dyDescent="0.2">
      <c r="A293" s="1"/>
      <c r="B293" s="1"/>
      <c r="C293" s="1"/>
      <c r="D293" s="1"/>
      <c r="E293" s="1"/>
      <c r="F293" s="1"/>
      <c r="G293" s="1"/>
      <c r="H293" s="1"/>
      <c r="I293" s="1"/>
      <c r="J293" s="1"/>
      <c r="K293" s="1"/>
      <c r="L293" s="1"/>
      <c r="M293" s="1"/>
      <c r="N293" s="1"/>
      <c r="O293" s="2"/>
      <c r="P293" s="2"/>
      <c r="Q293" s="2"/>
      <c r="R293" s="2"/>
      <c r="S293" s="2"/>
      <c r="T293" s="2"/>
      <c r="U293" s="2"/>
      <c r="V293" s="2"/>
      <c r="W293" s="2"/>
      <c r="X293" s="2"/>
      <c r="Y293" s="5"/>
      <c r="Z293" s="5"/>
    </row>
    <row r="294" spans="1:26" ht="15.75" customHeight="1" x14ac:dyDescent="0.2">
      <c r="A294" s="1"/>
      <c r="B294" s="1"/>
      <c r="C294" s="1"/>
      <c r="D294" s="1"/>
      <c r="E294" s="1"/>
      <c r="F294" s="1"/>
      <c r="G294" s="1"/>
      <c r="H294" s="1"/>
      <c r="I294" s="1"/>
      <c r="J294" s="1"/>
      <c r="K294" s="1"/>
      <c r="L294" s="1"/>
      <c r="M294" s="1"/>
      <c r="N294" s="1"/>
      <c r="O294" s="2"/>
      <c r="P294" s="2"/>
      <c r="Q294" s="2"/>
      <c r="R294" s="2"/>
      <c r="S294" s="2"/>
      <c r="T294" s="2"/>
      <c r="U294" s="2"/>
      <c r="V294" s="2"/>
      <c r="W294" s="2"/>
      <c r="X294" s="2"/>
      <c r="Y294" s="5"/>
      <c r="Z294" s="5"/>
    </row>
    <row r="295" spans="1:26" ht="15.75" customHeight="1" x14ac:dyDescent="0.2">
      <c r="A295" s="1"/>
      <c r="B295" s="1"/>
      <c r="C295" s="1"/>
      <c r="D295" s="1"/>
      <c r="E295" s="1"/>
      <c r="F295" s="1"/>
      <c r="G295" s="1"/>
      <c r="H295" s="1"/>
      <c r="I295" s="1"/>
      <c r="J295" s="1"/>
      <c r="K295" s="1"/>
      <c r="L295" s="1"/>
      <c r="M295" s="1"/>
      <c r="N295" s="1"/>
      <c r="O295" s="2"/>
      <c r="P295" s="2"/>
      <c r="Q295" s="2"/>
      <c r="R295" s="2"/>
      <c r="S295" s="2"/>
      <c r="T295" s="2"/>
      <c r="U295" s="2"/>
      <c r="V295" s="2"/>
      <c r="W295" s="2"/>
      <c r="X295" s="2"/>
      <c r="Y295" s="5"/>
      <c r="Z295" s="5"/>
    </row>
    <row r="296" spans="1:26" ht="15.75" customHeight="1" x14ac:dyDescent="0.2">
      <c r="A296" s="1"/>
      <c r="B296" s="1"/>
      <c r="C296" s="1"/>
      <c r="D296" s="1"/>
      <c r="E296" s="1"/>
      <c r="F296" s="1"/>
      <c r="G296" s="1"/>
      <c r="H296" s="1"/>
      <c r="I296" s="1"/>
      <c r="J296" s="1"/>
      <c r="K296" s="1"/>
      <c r="L296" s="1"/>
      <c r="M296" s="1"/>
      <c r="N296" s="1"/>
      <c r="O296" s="2"/>
      <c r="P296" s="2"/>
      <c r="Q296" s="2"/>
      <c r="R296" s="2"/>
      <c r="S296" s="2"/>
      <c r="T296" s="2"/>
      <c r="U296" s="2"/>
      <c r="V296" s="2"/>
      <c r="W296" s="2"/>
      <c r="X296" s="2"/>
      <c r="Y296" s="5"/>
      <c r="Z296" s="5"/>
    </row>
    <row r="297" spans="1:26" ht="15.75" customHeight="1" x14ac:dyDescent="0.2">
      <c r="A297" s="1"/>
      <c r="B297" s="1"/>
      <c r="C297" s="1"/>
      <c r="D297" s="1"/>
      <c r="E297" s="1"/>
      <c r="F297" s="1"/>
      <c r="G297" s="1"/>
      <c r="H297" s="1"/>
      <c r="I297" s="1"/>
      <c r="J297" s="1"/>
      <c r="K297" s="1"/>
      <c r="L297" s="1"/>
      <c r="M297" s="1"/>
      <c r="N297" s="1"/>
      <c r="O297" s="2"/>
      <c r="P297" s="2"/>
      <c r="Q297" s="2"/>
      <c r="R297" s="2"/>
      <c r="S297" s="2"/>
      <c r="T297" s="2"/>
      <c r="U297" s="2"/>
      <c r="V297" s="2"/>
      <c r="W297" s="2"/>
      <c r="X297" s="2"/>
      <c r="Y297" s="5"/>
      <c r="Z297" s="5"/>
    </row>
    <row r="298" spans="1:26" ht="15.75" customHeight="1" x14ac:dyDescent="0.2">
      <c r="A298" s="1"/>
      <c r="B298" s="1"/>
      <c r="C298" s="1"/>
      <c r="D298" s="1"/>
      <c r="E298" s="1"/>
      <c r="F298" s="1"/>
      <c r="G298" s="1"/>
      <c r="H298" s="1"/>
      <c r="I298" s="1"/>
      <c r="J298" s="1"/>
      <c r="K298" s="1"/>
      <c r="L298" s="1"/>
      <c r="M298" s="1"/>
      <c r="N298" s="1"/>
      <c r="O298" s="2"/>
      <c r="P298" s="2"/>
      <c r="Q298" s="2"/>
      <c r="R298" s="2"/>
      <c r="S298" s="2"/>
      <c r="T298" s="2"/>
      <c r="U298" s="2"/>
      <c r="V298" s="2"/>
      <c r="W298" s="2"/>
      <c r="X298" s="2"/>
      <c r="Y298" s="5"/>
      <c r="Z298" s="5"/>
    </row>
    <row r="299" spans="1:26" ht="15.75" customHeight="1" x14ac:dyDescent="0.2">
      <c r="A299" s="1"/>
      <c r="B299" s="1"/>
      <c r="C299" s="1"/>
      <c r="D299" s="1"/>
      <c r="E299" s="1"/>
      <c r="F299" s="1"/>
      <c r="G299" s="1"/>
      <c r="H299" s="1"/>
      <c r="I299" s="1"/>
      <c r="J299" s="1"/>
      <c r="K299" s="1"/>
      <c r="L299" s="1"/>
      <c r="M299" s="1"/>
      <c r="N299" s="1"/>
      <c r="O299" s="2"/>
      <c r="P299" s="2"/>
      <c r="Q299" s="2"/>
      <c r="R299" s="2"/>
      <c r="S299" s="2"/>
      <c r="T299" s="2"/>
      <c r="U299" s="2"/>
      <c r="V299" s="2"/>
      <c r="W299" s="2"/>
      <c r="X299" s="2"/>
      <c r="Y299" s="5"/>
      <c r="Z299" s="5"/>
    </row>
    <row r="300" spans="1:26" ht="15.75" customHeight="1" x14ac:dyDescent="0.2">
      <c r="A300" s="1"/>
      <c r="B300" s="1"/>
      <c r="C300" s="1"/>
      <c r="D300" s="1"/>
      <c r="E300" s="1"/>
      <c r="F300" s="1"/>
      <c r="G300" s="1"/>
      <c r="H300" s="1"/>
      <c r="I300" s="1"/>
      <c r="J300" s="1"/>
      <c r="K300" s="1"/>
      <c r="L300" s="1"/>
      <c r="M300" s="1"/>
      <c r="N300" s="1"/>
      <c r="O300" s="2"/>
      <c r="P300" s="2"/>
      <c r="Q300" s="2"/>
      <c r="R300" s="2"/>
      <c r="S300" s="2"/>
      <c r="T300" s="2"/>
      <c r="U300" s="2"/>
      <c r="V300" s="2"/>
      <c r="W300" s="2"/>
      <c r="X300" s="2"/>
      <c r="Y300" s="5"/>
      <c r="Z300" s="5"/>
    </row>
    <row r="301" spans="1:26" ht="15.75" customHeight="1" x14ac:dyDescent="0.2">
      <c r="A301" s="1"/>
      <c r="B301" s="1"/>
      <c r="C301" s="1"/>
      <c r="D301" s="1"/>
      <c r="E301" s="1"/>
      <c r="F301" s="1"/>
      <c r="G301" s="1"/>
      <c r="H301" s="1"/>
      <c r="I301" s="1"/>
      <c r="J301" s="1"/>
      <c r="K301" s="1"/>
      <c r="L301" s="1"/>
      <c r="M301" s="1"/>
      <c r="N301" s="1"/>
      <c r="O301" s="2"/>
      <c r="P301" s="2"/>
      <c r="Q301" s="2"/>
      <c r="R301" s="2"/>
      <c r="S301" s="2"/>
      <c r="T301" s="2"/>
      <c r="U301" s="2"/>
      <c r="V301" s="2"/>
      <c r="W301" s="2"/>
      <c r="X301" s="2"/>
      <c r="Y301" s="5"/>
      <c r="Z301" s="5"/>
    </row>
    <row r="302" spans="1:26" ht="15.75" customHeight="1" x14ac:dyDescent="0.2">
      <c r="A302" s="1"/>
      <c r="B302" s="1"/>
      <c r="C302" s="1"/>
      <c r="D302" s="1"/>
      <c r="E302" s="1"/>
      <c r="F302" s="1"/>
      <c r="G302" s="1"/>
      <c r="H302" s="1"/>
      <c r="I302" s="1"/>
      <c r="J302" s="1"/>
      <c r="K302" s="1"/>
      <c r="L302" s="1"/>
      <c r="M302" s="1"/>
      <c r="N302" s="1"/>
      <c r="O302" s="2"/>
      <c r="P302" s="2"/>
      <c r="Q302" s="2"/>
      <c r="R302" s="2"/>
      <c r="S302" s="2"/>
      <c r="T302" s="2"/>
      <c r="U302" s="2"/>
      <c r="V302" s="2"/>
      <c r="W302" s="2"/>
      <c r="X302" s="2"/>
      <c r="Y302" s="5"/>
      <c r="Z302" s="5"/>
    </row>
    <row r="303" spans="1:26" ht="15.75" customHeight="1" x14ac:dyDescent="0.2">
      <c r="A303" s="1"/>
      <c r="B303" s="1"/>
      <c r="C303" s="1"/>
      <c r="D303" s="1"/>
      <c r="E303" s="1"/>
      <c r="F303" s="1"/>
      <c r="G303" s="1"/>
      <c r="H303" s="1"/>
      <c r="I303" s="1"/>
      <c r="J303" s="1"/>
      <c r="K303" s="1"/>
      <c r="L303" s="1"/>
      <c r="M303" s="1"/>
      <c r="N303" s="1"/>
      <c r="O303" s="2"/>
      <c r="P303" s="2"/>
      <c r="Q303" s="2"/>
      <c r="R303" s="2"/>
      <c r="S303" s="2"/>
      <c r="T303" s="2"/>
      <c r="U303" s="2"/>
      <c r="V303" s="2"/>
      <c r="W303" s="2"/>
      <c r="X303" s="2"/>
      <c r="Y303" s="5"/>
      <c r="Z303" s="5"/>
    </row>
    <row r="304" spans="1:26" ht="15.75" customHeight="1" x14ac:dyDescent="0.2">
      <c r="A304" s="1"/>
      <c r="B304" s="1"/>
      <c r="C304" s="1"/>
      <c r="D304" s="1"/>
      <c r="E304" s="1"/>
      <c r="F304" s="1"/>
      <c r="G304" s="1"/>
      <c r="H304" s="1"/>
      <c r="I304" s="1"/>
      <c r="J304" s="1"/>
      <c r="K304" s="1"/>
      <c r="L304" s="1"/>
      <c r="M304" s="1"/>
      <c r="N304" s="1"/>
      <c r="O304" s="2"/>
      <c r="P304" s="2"/>
      <c r="Q304" s="2"/>
      <c r="R304" s="2"/>
      <c r="S304" s="2"/>
      <c r="T304" s="2"/>
      <c r="U304" s="2"/>
      <c r="V304" s="2"/>
      <c r="W304" s="2"/>
      <c r="X304" s="2"/>
      <c r="Y304" s="5"/>
      <c r="Z304" s="5"/>
    </row>
    <row r="305" spans="1:26" ht="15.75" customHeight="1" x14ac:dyDescent="0.2">
      <c r="A305" s="1"/>
      <c r="B305" s="1"/>
      <c r="C305" s="1"/>
      <c r="D305" s="1"/>
      <c r="E305" s="1"/>
      <c r="F305" s="1"/>
      <c r="G305" s="1"/>
      <c r="H305" s="1"/>
      <c r="I305" s="1"/>
      <c r="J305" s="1"/>
      <c r="K305" s="1"/>
      <c r="L305" s="1"/>
      <c r="M305" s="1"/>
      <c r="N305" s="1"/>
      <c r="O305" s="2"/>
      <c r="P305" s="2"/>
      <c r="Q305" s="2"/>
      <c r="R305" s="2"/>
      <c r="S305" s="2"/>
      <c r="T305" s="2"/>
      <c r="U305" s="2"/>
      <c r="V305" s="2"/>
      <c r="W305" s="2"/>
      <c r="X305" s="2"/>
      <c r="Y305" s="5"/>
      <c r="Z305" s="5"/>
    </row>
    <row r="306" spans="1:26" ht="15.75" customHeight="1" x14ac:dyDescent="0.2">
      <c r="A306" s="1"/>
      <c r="B306" s="1"/>
      <c r="C306" s="1"/>
      <c r="D306" s="1"/>
      <c r="E306" s="1"/>
      <c r="F306" s="1"/>
      <c r="G306" s="1"/>
      <c r="H306" s="1"/>
      <c r="I306" s="1"/>
      <c r="J306" s="1"/>
      <c r="K306" s="1"/>
      <c r="L306" s="1"/>
      <c r="M306" s="1"/>
      <c r="N306" s="1"/>
      <c r="O306" s="2"/>
      <c r="P306" s="2"/>
      <c r="Q306" s="2"/>
      <c r="R306" s="2"/>
      <c r="S306" s="2"/>
      <c r="T306" s="2"/>
      <c r="U306" s="2"/>
      <c r="V306" s="2"/>
      <c r="W306" s="2"/>
      <c r="X306" s="2"/>
      <c r="Y306" s="5"/>
      <c r="Z306" s="5"/>
    </row>
    <row r="307" spans="1:26" ht="15.75" customHeight="1" x14ac:dyDescent="0.2">
      <c r="A307" s="1"/>
      <c r="B307" s="1"/>
      <c r="C307" s="1"/>
      <c r="D307" s="1"/>
      <c r="E307" s="1"/>
      <c r="F307" s="1"/>
      <c r="G307" s="1"/>
      <c r="H307" s="1"/>
      <c r="I307" s="1"/>
      <c r="J307" s="1"/>
      <c r="K307" s="1"/>
      <c r="L307" s="1"/>
      <c r="M307" s="1"/>
      <c r="N307" s="1"/>
      <c r="O307" s="2"/>
      <c r="P307" s="2"/>
      <c r="Q307" s="2"/>
      <c r="R307" s="2"/>
      <c r="S307" s="2"/>
      <c r="T307" s="2"/>
      <c r="U307" s="2"/>
      <c r="V307" s="2"/>
      <c r="W307" s="2"/>
      <c r="X307" s="2"/>
      <c r="Y307" s="5"/>
      <c r="Z307" s="5"/>
    </row>
    <row r="308" spans="1:26" ht="15.75" customHeight="1" x14ac:dyDescent="0.2">
      <c r="A308" s="1"/>
      <c r="B308" s="1"/>
      <c r="C308" s="1"/>
      <c r="D308" s="1"/>
      <c r="E308" s="1"/>
      <c r="F308" s="1"/>
      <c r="G308" s="1"/>
      <c r="H308" s="1"/>
      <c r="I308" s="1"/>
      <c r="J308" s="1"/>
      <c r="K308" s="1"/>
      <c r="L308" s="1"/>
      <c r="M308" s="1"/>
      <c r="N308" s="1"/>
      <c r="O308" s="2"/>
      <c r="P308" s="2"/>
      <c r="Q308" s="2"/>
      <c r="R308" s="2"/>
      <c r="S308" s="2"/>
      <c r="T308" s="2"/>
      <c r="U308" s="2"/>
      <c r="V308" s="2"/>
      <c r="W308" s="2"/>
      <c r="X308" s="2"/>
      <c r="Y308" s="5"/>
      <c r="Z308" s="5"/>
    </row>
    <row r="309" spans="1:26" ht="15.75" customHeight="1" x14ac:dyDescent="0.2">
      <c r="A309" s="1"/>
      <c r="B309" s="1"/>
      <c r="C309" s="1"/>
      <c r="D309" s="1"/>
      <c r="E309" s="1"/>
      <c r="F309" s="1"/>
      <c r="G309" s="1"/>
      <c r="H309" s="1"/>
      <c r="I309" s="1"/>
      <c r="J309" s="1"/>
      <c r="K309" s="1"/>
      <c r="L309" s="1"/>
      <c r="M309" s="1"/>
      <c r="N309" s="1"/>
      <c r="O309" s="2"/>
      <c r="P309" s="2"/>
      <c r="Q309" s="2"/>
      <c r="R309" s="2"/>
      <c r="S309" s="2"/>
      <c r="T309" s="2"/>
      <c r="U309" s="2"/>
      <c r="V309" s="2"/>
      <c r="W309" s="2"/>
      <c r="X309" s="2"/>
      <c r="Y309" s="5"/>
      <c r="Z309" s="5"/>
    </row>
    <row r="310" spans="1:26" ht="15.75" customHeight="1" x14ac:dyDescent="0.2">
      <c r="A310" s="1"/>
      <c r="B310" s="1"/>
      <c r="C310" s="1"/>
      <c r="D310" s="1"/>
      <c r="E310" s="1"/>
      <c r="F310" s="1"/>
      <c r="G310" s="1"/>
      <c r="H310" s="1"/>
      <c r="I310" s="1"/>
      <c r="J310" s="1"/>
      <c r="K310" s="1"/>
      <c r="L310" s="1"/>
      <c r="M310" s="1"/>
      <c r="N310" s="1"/>
      <c r="O310" s="2"/>
      <c r="P310" s="2"/>
      <c r="Q310" s="2"/>
      <c r="R310" s="2"/>
      <c r="S310" s="2"/>
      <c r="T310" s="2"/>
      <c r="U310" s="2"/>
      <c r="V310" s="2"/>
      <c r="W310" s="2"/>
      <c r="X310" s="2"/>
      <c r="Y310" s="5"/>
      <c r="Z310" s="5"/>
    </row>
    <row r="311" spans="1:26" ht="15.75" customHeight="1" x14ac:dyDescent="0.2">
      <c r="A311" s="1"/>
      <c r="B311" s="1"/>
      <c r="C311" s="1"/>
      <c r="D311" s="1"/>
      <c r="E311" s="1"/>
      <c r="F311" s="1"/>
      <c r="G311" s="1"/>
      <c r="H311" s="1"/>
      <c r="I311" s="1"/>
      <c r="J311" s="1"/>
      <c r="K311" s="1"/>
      <c r="L311" s="1"/>
      <c r="M311" s="1"/>
      <c r="N311" s="1"/>
      <c r="O311" s="2"/>
      <c r="P311" s="2"/>
      <c r="Q311" s="2"/>
      <c r="R311" s="2"/>
      <c r="S311" s="2"/>
      <c r="T311" s="2"/>
      <c r="U311" s="2"/>
      <c r="V311" s="2"/>
      <c r="W311" s="2"/>
      <c r="X311" s="2"/>
      <c r="Y311" s="5"/>
      <c r="Z311" s="5"/>
    </row>
    <row r="312" spans="1:26" ht="15.75" customHeight="1" x14ac:dyDescent="0.2">
      <c r="A312" s="1"/>
      <c r="B312" s="1"/>
      <c r="C312" s="1"/>
      <c r="D312" s="1"/>
      <c r="E312" s="1"/>
      <c r="F312" s="1"/>
      <c r="G312" s="1"/>
      <c r="H312" s="1"/>
      <c r="I312" s="1"/>
      <c r="J312" s="1"/>
      <c r="K312" s="1"/>
      <c r="L312" s="1"/>
      <c r="M312" s="1"/>
      <c r="N312" s="1"/>
      <c r="O312" s="2"/>
      <c r="P312" s="2"/>
      <c r="Q312" s="2"/>
      <c r="R312" s="2"/>
      <c r="S312" s="2"/>
      <c r="T312" s="2"/>
      <c r="U312" s="2"/>
      <c r="V312" s="2"/>
      <c r="W312" s="2"/>
      <c r="X312" s="2"/>
      <c r="Y312" s="5"/>
      <c r="Z312" s="5"/>
    </row>
    <row r="313" spans="1:26" ht="15.75" customHeight="1" x14ac:dyDescent="0.2">
      <c r="A313" s="1"/>
      <c r="B313" s="1"/>
      <c r="C313" s="1"/>
      <c r="D313" s="1"/>
      <c r="E313" s="1"/>
      <c r="F313" s="1"/>
      <c r="G313" s="1"/>
      <c r="H313" s="1"/>
      <c r="I313" s="1"/>
      <c r="J313" s="1"/>
      <c r="K313" s="1"/>
      <c r="L313" s="1"/>
      <c r="M313" s="1"/>
      <c r="N313" s="1"/>
      <c r="O313" s="2"/>
      <c r="P313" s="2"/>
      <c r="Q313" s="2"/>
      <c r="R313" s="2"/>
      <c r="S313" s="2"/>
      <c r="T313" s="2"/>
      <c r="U313" s="2"/>
      <c r="V313" s="2"/>
      <c r="W313" s="2"/>
      <c r="X313" s="2"/>
      <c r="Y313" s="5"/>
      <c r="Z313" s="5"/>
    </row>
    <row r="314" spans="1:26" ht="15.75" customHeight="1" x14ac:dyDescent="0.2">
      <c r="A314" s="1"/>
      <c r="B314" s="1"/>
      <c r="C314" s="1"/>
      <c r="D314" s="1"/>
      <c r="E314" s="1"/>
      <c r="F314" s="1"/>
      <c r="G314" s="1"/>
      <c r="H314" s="1"/>
      <c r="I314" s="1"/>
      <c r="J314" s="1"/>
      <c r="K314" s="1"/>
      <c r="L314" s="1"/>
      <c r="M314" s="1"/>
      <c r="N314" s="1"/>
      <c r="O314" s="2"/>
      <c r="P314" s="2"/>
      <c r="Q314" s="2"/>
      <c r="R314" s="2"/>
      <c r="S314" s="2"/>
      <c r="T314" s="2"/>
      <c r="U314" s="2"/>
      <c r="V314" s="2"/>
      <c r="W314" s="2"/>
      <c r="X314" s="2"/>
      <c r="Y314" s="5"/>
      <c r="Z314" s="5"/>
    </row>
    <row r="315" spans="1:26" ht="15.75" customHeight="1" x14ac:dyDescent="0.2">
      <c r="A315" s="1"/>
      <c r="B315" s="1"/>
      <c r="C315" s="1"/>
      <c r="D315" s="1"/>
      <c r="E315" s="1"/>
      <c r="F315" s="1"/>
      <c r="G315" s="1"/>
      <c r="H315" s="1"/>
      <c r="I315" s="1"/>
      <c r="J315" s="1"/>
      <c r="K315" s="1"/>
      <c r="L315" s="1"/>
      <c r="M315" s="1"/>
      <c r="N315" s="1"/>
      <c r="O315" s="2"/>
      <c r="P315" s="2"/>
      <c r="Q315" s="2"/>
      <c r="R315" s="2"/>
      <c r="S315" s="2"/>
      <c r="T315" s="2"/>
      <c r="U315" s="2"/>
      <c r="V315" s="2"/>
      <c r="W315" s="2"/>
      <c r="X315" s="2"/>
      <c r="Y315" s="5"/>
      <c r="Z315" s="5"/>
    </row>
    <row r="316" spans="1:26" ht="15.75" customHeight="1" x14ac:dyDescent="0.2">
      <c r="A316" s="1"/>
      <c r="B316" s="1"/>
      <c r="C316" s="1"/>
      <c r="D316" s="1"/>
      <c r="E316" s="1"/>
      <c r="F316" s="1"/>
      <c r="G316" s="1"/>
      <c r="H316" s="1"/>
      <c r="I316" s="1"/>
      <c r="J316" s="1"/>
      <c r="K316" s="1"/>
      <c r="L316" s="1"/>
      <c r="M316" s="1"/>
      <c r="N316" s="1"/>
      <c r="O316" s="2"/>
      <c r="P316" s="2"/>
      <c r="Q316" s="2"/>
      <c r="R316" s="2"/>
      <c r="S316" s="2"/>
      <c r="T316" s="2"/>
      <c r="U316" s="2"/>
      <c r="V316" s="2"/>
      <c r="W316" s="2"/>
      <c r="X316" s="2"/>
      <c r="Y316" s="5"/>
      <c r="Z316" s="5"/>
    </row>
    <row r="317" spans="1:26" ht="15.75" customHeight="1" x14ac:dyDescent="0.2">
      <c r="A317" s="1"/>
      <c r="B317" s="1"/>
      <c r="C317" s="1"/>
      <c r="D317" s="1"/>
      <c r="E317" s="1"/>
      <c r="F317" s="1"/>
      <c r="G317" s="1"/>
      <c r="H317" s="1"/>
      <c r="I317" s="1"/>
      <c r="J317" s="1"/>
      <c r="K317" s="1"/>
      <c r="L317" s="1"/>
      <c r="M317" s="1"/>
      <c r="N317" s="1"/>
      <c r="O317" s="2"/>
      <c r="P317" s="2"/>
      <c r="Q317" s="2"/>
      <c r="R317" s="2"/>
      <c r="S317" s="2"/>
      <c r="T317" s="2"/>
      <c r="U317" s="2"/>
      <c r="V317" s="2"/>
      <c r="W317" s="2"/>
      <c r="X317" s="2"/>
      <c r="Y317" s="5"/>
      <c r="Z317" s="5"/>
    </row>
    <row r="318" spans="1:26" ht="15.75" customHeight="1" x14ac:dyDescent="0.2">
      <c r="A318" s="1"/>
      <c r="B318" s="1"/>
      <c r="C318" s="1"/>
      <c r="D318" s="1"/>
      <c r="E318" s="1"/>
      <c r="F318" s="1"/>
      <c r="G318" s="1"/>
      <c r="H318" s="1"/>
      <c r="I318" s="1"/>
      <c r="J318" s="1"/>
      <c r="K318" s="1"/>
      <c r="L318" s="1"/>
      <c r="M318" s="1"/>
      <c r="N318" s="1"/>
      <c r="O318" s="2"/>
      <c r="P318" s="2"/>
      <c r="Q318" s="2"/>
      <c r="R318" s="2"/>
      <c r="S318" s="2"/>
      <c r="T318" s="2"/>
      <c r="U318" s="2"/>
      <c r="V318" s="2"/>
      <c r="W318" s="2"/>
      <c r="X318" s="2"/>
      <c r="Y318" s="5"/>
      <c r="Z318" s="5"/>
    </row>
    <row r="319" spans="1:26" ht="15.75" customHeight="1" x14ac:dyDescent="0.2">
      <c r="A319" s="1"/>
      <c r="B319" s="1"/>
      <c r="C319" s="1"/>
      <c r="D319" s="1"/>
      <c r="E319" s="1"/>
      <c r="F319" s="1"/>
      <c r="G319" s="1"/>
      <c r="H319" s="1"/>
      <c r="I319" s="1"/>
      <c r="J319" s="1"/>
      <c r="K319" s="1"/>
      <c r="L319" s="1"/>
      <c r="M319" s="1"/>
      <c r="N319" s="1"/>
      <c r="O319" s="2"/>
      <c r="P319" s="2"/>
      <c r="Q319" s="2"/>
      <c r="R319" s="2"/>
      <c r="S319" s="2"/>
      <c r="T319" s="2"/>
      <c r="U319" s="2"/>
      <c r="V319" s="2"/>
      <c r="W319" s="2"/>
      <c r="X319" s="2"/>
      <c r="Y319" s="5"/>
      <c r="Z319" s="5"/>
    </row>
    <row r="320" spans="1:26" ht="15.75" customHeight="1" x14ac:dyDescent="0.2">
      <c r="A320" s="1"/>
      <c r="B320" s="1"/>
      <c r="C320" s="1"/>
      <c r="D320" s="1"/>
      <c r="E320" s="1"/>
      <c r="F320" s="1"/>
      <c r="G320" s="1"/>
      <c r="H320" s="1"/>
      <c r="I320" s="1"/>
      <c r="J320" s="1"/>
      <c r="K320" s="1"/>
      <c r="L320" s="1"/>
      <c r="M320" s="1"/>
      <c r="N320" s="1"/>
      <c r="O320" s="2"/>
      <c r="P320" s="2"/>
      <c r="Q320" s="2"/>
      <c r="R320" s="2"/>
      <c r="S320" s="2"/>
      <c r="T320" s="2"/>
      <c r="U320" s="2"/>
      <c r="V320" s="2"/>
      <c r="W320" s="2"/>
      <c r="X320" s="2"/>
      <c r="Y320" s="5"/>
      <c r="Z320" s="5"/>
    </row>
    <row r="321" spans="1:26" ht="15.75" customHeight="1" x14ac:dyDescent="0.2">
      <c r="A321" s="1"/>
      <c r="B321" s="1"/>
      <c r="C321" s="1"/>
      <c r="D321" s="1"/>
      <c r="E321" s="1"/>
      <c r="F321" s="1"/>
      <c r="G321" s="1"/>
      <c r="H321" s="1"/>
      <c r="I321" s="1"/>
      <c r="J321" s="1"/>
      <c r="K321" s="1"/>
      <c r="L321" s="1"/>
      <c r="M321" s="1"/>
      <c r="N321" s="1"/>
      <c r="O321" s="2"/>
      <c r="P321" s="2"/>
      <c r="Q321" s="2"/>
      <c r="R321" s="2"/>
      <c r="S321" s="2"/>
      <c r="T321" s="2"/>
      <c r="U321" s="2"/>
      <c r="V321" s="2"/>
      <c r="W321" s="2"/>
      <c r="X321" s="2"/>
      <c r="Y321" s="5"/>
      <c r="Z321" s="5"/>
    </row>
    <row r="322" spans="1:26" ht="15.75" customHeight="1" x14ac:dyDescent="0.2">
      <c r="A322" s="1"/>
      <c r="B322" s="1"/>
      <c r="C322" s="1"/>
      <c r="D322" s="1"/>
      <c r="E322" s="1"/>
      <c r="F322" s="1"/>
      <c r="G322" s="1"/>
      <c r="H322" s="1"/>
      <c r="I322" s="1"/>
      <c r="J322" s="1"/>
      <c r="K322" s="1"/>
      <c r="L322" s="1"/>
      <c r="M322" s="1"/>
      <c r="N322" s="1"/>
      <c r="O322" s="2"/>
      <c r="P322" s="2"/>
      <c r="Q322" s="2"/>
      <c r="R322" s="2"/>
      <c r="S322" s="2"/>
      <c r="T322" s="2"/>
      <c r="U322" s="2"/>
      <c r="V322" s="2"/>
      <c r="W322" s="2"/>
      <c r="X322" s="2"/>
      <c r="Y322" s="5"/>
      <c r="Z322" s="5"/>
    </row>
    <row r="323" spans="1:26" ht="15.75" customHeight="1" x14ac:dyDescent="0.2">
      <c r="A323" s="1"/>
      <c r="B323" s="1"/>
      <c r="C323" s="1"/>
      <c r="D323" s="1"/>
      <c r="E323" s="1"/>
      <c r="F323" s="1"/>
      <c r="G323" s="1"/>
      <c r="H323" s="1"/>
      <c r="I323" s="1"/>
      <c r="J323" s="1"/>
      <c r="K323" s="1"/>
      <c r="L323" s="1"/>
      <c r="M323" s="1"/>
      <c r="N323" s="1"/>
      <c r="O323" s="2"/>
      <c r="P323" s="2"/>
      <c r="Q323" s="2"/>
      <c r="R323" s="2"/>
      <c r="S323" s="2"/>
      <c r="T323" s="2"/>
      <c r="U323" s="2"/>
      <c r="V323" s="2"/>
      <c r="W323" s="2"/>
      <c r="X323" s="2"/>
      <c r="Y323" s="5"/>
      <c r="Z323" s="5"/>
    </row>
    <row r="324" spans="1:26" ht="15.75" customHeight="1" x14ac:dyDescent="0.2">
      <c r="A324" s="1"/>
      <c r="B324" s="1"/>
      <c r="C324" s="1"/>
      <c r="D324" s="1"/>
      <c r="E324" s="1"/>
      <c r="F324" s="1"/>
      <c r="G324" s="1"/>
      <c r="H324" s="1"/>
      <c r="I324" s="1"/>
      <c r="J324" s="1"/>
      <c r="K324" s="1"/>
      <c r="L324" s="1"/>
      <c r="M324" s="1"/>
      <c r="N324" s="1"/>
      <c r="O324" s="2"/>
      <c r="P324" s="2"/>
      <c r="Q324" s="2"/>
      <c r="R324" s="2"/>
      <c r="S324" s="2"/>
      <c r="T324" s="2"/>
      <c r="U324" s="2"/>
      <c r="V324" s="2"/>
      <c r="W324" s="2"/>
      <c r="X324" s="2"/>
      <c r="Y324" s="5"/>
      <c r="Z324" s="5"/>
    </row>
    <row r="325" spans="1:26" ht="15.75" customHeight="1" x14ac:dyDescent="0.2">
      <c r="A325" s="1"/>
      <c r="B325" s="1"/>
      <c r="C325" s="1"/>
      <c r="D325" s="1"/>
      <c r="E325" s="1"/>
      <c r="F325" s="1"/>
      <c r="G325" s="1"/>
      <c r="H325" s="1"/>
      <c r="I325" s="1"/>
      <c r="J325" s="1"/>
      <c r="K325" s="1"/>
      <c r="L325" s="1"/>
      <c r="M325" s="1"/>
      <c r="N325" s="1"/>
      <c r="O325" s="2"/>
      <c r="P325" s="2"/>
      <c r="Q325" s="2"/>
      <c r="R325" s="2"/>
      <c r="S325" s="2"/>
      <c r="T325" s="2"/>
      <c r="U325" s="2"/>
      <c r="V325" s="2"/>
      <c r="W325" s="2"/>
      <c r="X325" s="2"/>
      <c r="Y325" s="5"/>
      <c r="Z325" s="5"/>
    </row>
    <row r="326" spans="1:26" ht="15.75" customHeight="1" x14ac:dyDescent="0.2">
      <c r="A326" s="1"/>
      <c r="B326" s="1"/>
      <c r="C326" s="1"/>
      <c r="D326" s="1"/>
      <c r="E326" s="1"/>
      <c r="F326" s="1"/>
      <c r="G326" s="1"/>
      <c r="H326" s="1"/>
      <c r="I326" s="1"/>
      <c r="J326" s="1"/>
      <c r="K326" s="1"/>
      <c r="L326" s="1"/>
      <c r="M326" s="1"/>
      <c r="N326" s="1"/>
      <c r="O326" s="2"/>
      <c r="P326" s="2"/>
      <c r="Q326" s="2"/>
      <c r="R326" s="2"/>
      <c r="S326" s="2"/>
      <c r="T326" s="2"/>
      <c r="U326" s="2"/>
      <c r="V326" s="2"/>
      <c r="W326" s="2"/>
      <c r="X326" s="2"/>
      <c r="Y326" s="5"/>
      <c r="Z326" s="5"/>
    </row>
    <row r="327" spans="1:26" ht="15.75" customHeight="1" x14ac:dyDescent="0.2">
      <c r="A327" s="1"/>
      <c r="B327" s="1"/>
      <c r="C327" s="1"/>
      <c r="D327" s="1"/>
      <c r="E327" s="1"/>
      <c r="F327" s="1"/>
      <c r="G327" s="1"/>
      <c r="H327" s="1"/>
      <c r="I327" s="1"/>
      <c r="J327" s="1"/>
      <c r="K327" s="1"/>
      <c r="L327" s="1"/>
      <c r="M327" s="1"/>
      <c r="N327" s="1"/>
      <c r="O327" s="2"/>
      <c r="P327" s="2"/>
      <c r="Q327" s="2"/>
      <c r="R327" s="2"/>
      <c r="S327" s="2"/>
      <c r="T327" s="2"/>
      <c r="U327" s="2"/>
      <c r="V327" s="2"/>
      <c r="W327" s="2"/>
      <c r="X327" s="2"/>
      <c r="Y327" s="5"/>
      <c r="Z327" s="5"/>
    </row>
    <row r="328" spans="1:26" ht="15.75" customHeight="1" x14ac:dyDescent="0.2">
      <c r="A328" s="1"/>
      <c r="B328" s="1"/>
      <c r="C328" s="1"/>
      <c r="D328" s="1"/>
      <c r="E328" s="1"/>
      <c r="F328" s="1"/>
      <c r="G328" s="1"/>
      <c r="H328" s="1"/>
      <c r="I328" s="1"/>
      <c r="J328" s="1"/>
      <c r="K328" s="1"/>
      <c r="L328" s="1"/>
      <c r="M328" s="1"/>
      <c r="N328" s="1"/>
      <c r="O328" s="2"/>
      <c r="P328" s="2"/>
      <c r="Q328" s="2"/>
      <c r="R328" s="2"/>
      <c r="S328" s="2"/>
      <c r="T328" s="2"/>
      <c r="U328" s="2"/>
      <c r="V328" s="2"/>
      <c r="W328" s="2"/>
      <c r="X328" s="2"/>
      <c r="Y328" s="5"/>
      <c r="Z328" s="5"/>
    </row>
    <row r="329" spans="1:26" ht="15.75" customHeight="1" x14ac:dyDescent="0.2">
      <c r="A329" s="1"/>
      <c r="B329" s="1"/>
      <c r="C329" s="1"/>
      <c r="D329" s="1"/>
      <c r="E329" s="1"/>
      <c r="F329" s="1"/>
      <c r="G329" s="1"/>
      <c r="H329" s="1"/>
      <c r="I329" s="1"/>
      <c r="J329" s="1"/>
      <c r="K329" s="1"/>
      <c r="L329" s="1"/>
      <c r="M329" s="1"/>
      <c r="N329" s="1"/>
      <c r="O329" s="2"/>
      <c r="P329" s="2"/>
      <c r="Q329" s="2"/>
      <c r="R329" s="2"/>
      <c r="S329" s="2"/>
      <c r="T329" s="2"/>
      <c r="U329" s="2"/>
      <c r="V329" s="2"/>
      <c r="W329" s="2"/>
      <c r="X329" s="2"/>
      <c r="Y329" s="5"/>
      <c r="Z329" s="5"/>
    </row>
    <row r="330" spans="1:26" ht="15.75" customHeight="1" x14ac:dyDescent="0.2">
      <c r="A330" s="1"/>
      <c r="B330" s="1"/>
      <c r="C330" s="1"/>
      <c r="D330" s="1"/>
      <c r="E330" s="1"/>
      <c r="F330" s="1"/>
      <c r="G330" s="1"/>
      <c r="H330" s="1"/>
      <c r="I330" s="1"/>
      <c r="J330" s="1"/>
      <c r="K330" s="1"/>
      <c r="L330" s="1"/>
      <c r="M330" s="1"/>
      <c r="N330" s="1"/>
      <c r="O330" s="2"/>
      <c r="P330" s="2"/>
      <c r="Q330" s="2"/>
      <c r="R330" s="2"/>
      <c r="S330" s="2"/>
      <c r="T330" s="2"/>
      <c r="U330" s="2"/>
      <c r="V330" s="2"/>
      <c r="W330" s="2"/>
      <c r="X330" s="2"/>
      <c r="Y330" s="5"/>
      <c r="Z330" s="5"/>
    </row>
    <row r="331" spans="1:26" ht="15.75" customHeight="1" x14ac:dyDescent="0.2">
      <c r="A331" s="1"/>
      <c r="B331" s="1"/>
      <c r="C331" s="1"/>
      <c r="D331" s="1"/>
      <c r="E331" s="1"/>
      <c r="F331" s="1"/>
      <c r="G331" s="1"/>
      <c r="H331" s="1"/>
      <c r="I331" s="1"/>
      <c r="J331" s="1"/>
      <c r="K331" s="1"/>
      <c r="L331" s="1"/>
      <c r="M331" s="1"/>
      <c r="N331" s="1"/>
      <c r="O331" s="2"/>
      <c r="P331" s="2"/>
      <c r="Q331" s="2"/>
      <c r="R331" s="2"/>
      <c r="S331" s="2"/>
      <c r="T331" s="2"/>
      <c r="U331" s="2"/>
      <c r="V331" s="2"/>
      <c r="W331" s="2"/>
      <c r="X331" s="2"/>
      <c r="Y331" s="5"/>
      <c r="Z331" s="5"/>
    </row>
    <row r="332" spans="1:26" ht="15.75" customHeight="1" x14ac:dyDescent="0.2">
      <c r="A332" s="1"/>
      <c r="B332" s="1"/>
      <c r="C332" s="1"/>
      <c r="D332" s="1"/>
      <c r="E332" s="1"/>
      <c r="F332" s="1"/>
      <c r="G332" s="1"/>
      <c r="H332" s="1"/>
      <c r="I332" s="1"/>
      <c r="J332" s="1"/>
      <c r="K332" s="1"/>
      <c r="L332" s="1"/>
      <c r="M332" s="1"/>
      <c r="N332" s="1"/>
      <c r="O332" s="2"/>
      <c r="P332" s="2"/>
      <c r="Q332" s="2"/>
      <c r="R332" s="2"/>
      <c r="S332" s="2"/>
      <c r="T332" s="2"/>
      <c r="U332" s="2"/>
      <c r="V332" s="2"/>
      <c r="W332" s="2"/>
      <c r="X332" s="2"/>
      <c r="Y332" s="5"/>
      <c r="Z332" s="5"/>
    </row>
    <row r="333" spans="1:26" ht="15.75" customHeight="1" x14ac:dyDescent="0.2">
      <c r="A333" s="1"/>
      <c r="B333" s="1"/>
      <c r="C333" s="1"/>
      <c r="D333" s="1"/>
      <c r="E333" s="1"/>
      <c r="F333" s="1"/>
      <c r="G333" s="1"/>
      <c r="H333" s="1"/>
      <c r="I333" s="1"/>
      <c r="J333" s="1"/>
      <c r="K333" s="1"/>
      <c r="L333" s="1"/>
      <c r="M333" s="1"/>
      <c r="N333" s="1"/>
      <c r="O333" s="2"/>
      <c r="P333" s="2"/>
      <c r="Q333" s="2"/>
      <c r="R333" s="2"/>
      <c r="S333" s="2"/>
      <c r="T333" s="2"/>
      <c r="U333" s="2"/>
      <c r="V333" s="2"/>
      <c r="W333" s="2"/>
      <c r="X333" s="2"/>
      <c r="Y333" s="5"/>
      <c r="Z333" s="5"/>
    </row>
    <row r="334" spans="1:26" ht="15.75" customHeight="1" x14ac:dyDescent="0.2">
      <c r="A334" s="1"/>
      <c r="B334" s="1"/>
      <c r="C334" s="1"/>
      <c r="D334" s="1"/>
      <c r="E334" s="1"/>
      <c r="F334" s="1"/>
      <c r="G334" s="1"/>
      <c r="H334" s="1"/>
      <c r="I334" s="1"/>
      <c r="J334" s="1"/>
      <c r="K334" s="1"/>
      <c r="L334" s="1"/>
      <c r="M334" s="1"/>
      <c r="N334" s="1"/>
      <c r="O334" s="2"/>
      <c r="P334" s="2"/>
      <c r="Q334" s="2"/>
      <c r="R334" s="2"/>
      <c r="S334" s="2"/>
      <c r="T334" s="2"/>
      <c r="U334" s="2"/>
      <c r="V334" s="2"/>
      <c r="W334" s="2"/>
      <c r="X334" s="2"/>
      <c r="Y334" s="5"/>
      <c r="Z334" s="5"/>
    </row>
    <row r="335" spans="1:26" ht="15.75" customHeight="1" x14ac:dyDescent="0.2">
      <c r="A335" s="1"/>
      <c r="B335" s="1"/>
      <c r="C335" s="1"/>
      <c r="D335" s="1"/>
      <c r="E335" s="1"/>
      <c r="F335" s="1"/>
      <c r="G335" s="1"/>
      <c r="H335" s="1"/>
      <c r="I335" s="1"/>
      <c r="J335" s="1"/>
      <c r="K335" s="1"/>
      <c r="L335" s="1"/>
      <c r="M335" s="1"/>
      <c r="N335" s="1"/>
      <c r="O335" s="2"/>
      <c r="P335" s="2"/>
      <c r="Q335" s="2"/>
      <c r="R335" s="2"/>
      <c r="S335" s="2"/>
      <c r="T335" s="2"/>
      <c r="U335" s="2"/>
      <c r="V335" s="2"/>
      <c r="W335" s="2"/>
      <c r="X335" s="2"/>
      <c r="Y335" s="5"/>
      <c r="Z335" s="5"/>
    </row>
    <row r="336" spans="1:26" ht="15.75" customHeight="1" x14ac:dyDescent="0.2">
      <c r="A336" s="1"/>
      <c r="B336" s="1"/>
      <c r="C336" s="1"/>
      <c r="D336" s="1"/>
      <c r="E336" s="1"/>
      <c r="F336" s="1"/>
      <c r="G336" s="1"/>
      <c r="H336" s="1"/>
      <c r="I336" s="1"/>
      <c r="J336" s="1"/>
      <c r="K336" s="1"/>
      <c r="L336" s="1"/>
      <c r="M336" s="1"/>
      <c r="N336" s="1"/>
      <c r="O336" s="2"/>
      <c r="P336" s="2"/>
      <c r="Q336" s="2"/>
      <c r="R336" s="2"/>
      <c r="S336" s="2"/>
      <c r="T336" s="2"/>
      <c r="U336" s="2"/>
      <c r="V336" s="2"/>
      <c r="W336" s="2"/>
      <c r="X336" s="2"/>
      <c r="Y336" s="5"/>
      <c r="Z336" s="5"/>
    </row>
    <row r="337" spans="1:26" ht="15.75" customHeight="1" x14ac:dyDescent="0.2">
      <c r="A337" s="1"/>
      <c r="B337" s="1"/>
      <c r="C337" s="1"/>
      <c r="D337" s="1"/>
      <c r="E337" s="1"/>
      <c r="F337" s="1"/>
      <c r="G337" s="1"/>
      <c r="H337" s="1"/>
      <c r="I337" s="1"/>
      <c r="J337" s="1"/>
      <c r="K337" s="1"/>
      <c r="L337" s="1"/>
      <c r="M337" s="1"/>
      <c r="N337" s="1"/>
      <c r="O337" s="2"/>
      <c r="P337" s="2"/>
      <c r="Q337" s="2"/>
      <c r="R337" s="2"/>
      <c r="S337" s="2"/>
      <c r="T337" s="2"/>
      <c r="U337" s="2"/>
      <c r="V337" s="2"/>
      <c r="W337" s="2"/>
      <c r="X337" s="2"/>
      <c r="Y337" s="5"/>
      <c r="Z337" s="5"/>
    </row>
    <row r="338" spans="1:26" ht="15.75" customHeight="1" x14ac:dyDescent="0.2">
      <c r="A338" s="1"/>
      <c r="B338" s="1"/>
      <c r="C338" s="1"/>
      <c r="D338" s="1"/>
      <c r="E338" s="1"/>
      <c r="F338" s="1"/>
      <c r="G338" s="1"/>
      <c r="H338" s="1"/>
      <c r="I338" s="1"/>
      <c r="J338" s="1"/>
      <c r="K338" s="1"/>
      <c r="L338" s="1"/>
      <c r="M338" s="1"/>
      <c r="N338" s="1"/>
      <c r="O338" s="2"/>
      <c r="P338" s="2"/>
      <c r="Q338" s="2"/>
      <c r="R338" s="2"/>
      <c r="S338" s="2"/>
      <c r="T338" s="2"/>
      <c r="U338" s="2"/>
      <c r="V338" s="2"/>
      <c r="W338" s="2"/>
      <c r="X338" s="2"/>
      <c r="Y338" s="5"/>
      <c r="Z338" s="5"/>
    </row>
    <row r="339" spans="1:26" ht="15.75" customHeight="1" x14ac:dyDescent="0.2">
      <c r="A339" s="1"/>
      <c r="B339" s="1"/>
      <c r="C339" s="1"/>
      <c r="D339" s="1"/>
      <c r="E339" s="1"/>
      <c r="F339" s="1"/>
      <c r="G339" s="1"/>
      <c r="H339" s="1"/>
      <c r="I339" s="1"/>
      <c r="J339" s="1"/>
      <c r="K339" s="1"/>
      <c r="L339" s="1"/>
      <c r="M339" s="1"/>
      <c r="N339" s="1"/>
      <c r="O339" s="2"/>
      <c r="P339" s="2"/>
      <c r="Q339" s="2"/>
      <c r="R339" s="2"/>
      <c r="S339" s="2"/>
      <c r="T339" s="2"/>
      <c r="U339" s="2"/>
      <c r="V339" s="2"/>
      <c r="W339" s="2"/>
      <c r="X339" s="2"/>
      <c r="Y339" s="5"/>
      <c r="Z339" s="5"/>
    </row>
    <row r="340" spans="1:26" ht="15.75" customHeight="1" x14ac:dyDescent="0.2">
      <c r="A340" s="1"/>
      <c r="B340" s="1"/>
      <c r="C340" s="1"/>
      <c r="D340" s="1"/>
      <c r="E340" s="1"/>
      <c r="F340" s="1"/>
      <c r="G340" s="1"/>
      <c r="H340" s="1"/>
      <c r="I340" s="1"/>
      <c r="J340" s="1"/>
      <c r="K340" s="1"/>
      <c r="L340" s="1"/>
      <c r="M340" s="1"/>
      <c r="N340" s="1"/>
      <c r="O340" s="2"/>
      <c r="P340" s="2"/>
      <c r="Q340" s="2"/>
      <c r="R340" s="2"/>
      <c r="S340" s="2"/>
      <c r="T340" s="2"/>
      <c r="U340" s="2"/>
      <c r="V340" s="2"/>
      <c r="W340" s="2"/>
      <c r="X340" s="2"/>
      <c r="Y340" s="5"/>
      <c r="Z340" s="5"/>
    </row>
    <row r="341" spans="1:26" ht="15.75" customHeight="1" x14ac:dyDescent="0.2">
      <c r="A341" s="1"/>
      <c r="B341" s="1"/>
      <c r="C341" s="1"/>
      <c r="D341" s="1"/>
      <c r="E341" s="1"/>
      <c r="F341" s="1"/>
      <c r="G341" s="1"/>
      <c r="H341" s="1"/>
      <c r="I341" s="1"/>
      <c r="J341" s="1"/>
      <c r="K341" s="1"/>
      <c r="L341" s="1"/>
      <c r="M341" s="1"/>
      <c r="N341" s="1"/>
      <c r="O341" s="2"/>
      <c r="P341" s="2"/>
      <c r="Q341" s="2"/>
      <c r="R341" s="2"/>
      <c r="S341" s="2"/>
      <c r="T341" s="2"/>
      <c r="U341" s="2"/>
      <c r="V341" s="2"/>
      <c r="W341" s="2"/>
      <c r="X341" s="2"/>
      <c r="Y341" s="5"/>
      <c r="Z341" s="5"/>
    </row>
    <row r="342" spans="1:26" ht="15.75" customHeight="1" x14ac:dyDescent="0.2">
      <c r="A342" s="1"/>
      <c r="B342" s="1"/>
      <c r="C342" s="1"/>
      <c r="D342" s="1"/>
      <c r="E342" s="1"/>
      <c r="F342" s="1"/>
      <c r="G342" s="1"/>
      <c r="H342" s="1"/>
      <c r="I342" s="1"/>
      <c r="J342" s="1"/>
      <c r="K342" s="1"/>
      <c r="L342" s="1"/>
      <c r="M342" s="1"/>
      <c r="N342" s="1"/>
      <c r="O342" s="2"/>
      <c r="P342" s="2"/>
      <c r="Q342" s="2"/>
      <c r="R342" s="2"/>
      <c r="S342" s="2"/>
      <c r="T342" s="2"/>
      <c r="U342" s="2"/>
      <c r="V342" s="2"/>
      <c r="W342" s="2"/>
      <c r="X342" s="2"/>
      <c r="Y342" s="5"/>
      <c r="Z342" s="5"/>
    </row>
    <row r="343" spans="1:26" ht="15.75" customHeight="1" x14ac:dyDescent="0.2">
      <c r="A343" s="1"/>
      <c r="B343" s="1"/>
      <c r="C343" s="1"/>
      <c r="D343" s="1"/>
      <c r="E343" s="1"/>
      <c r="F343" s="1"/>
      <c r="G343" s="1"/>
      <c r="H343" s="1"/>
      <c r="I343" s="1"/>
      <c r="J343" s="1"/>
      <c r="K343" s="1"/>
      <c r="L343" s="1"/>
      <c r="M343" s="1"/>
      <c r="N343" s="1"/>
      <c r="O343" s="2"/>
      <c r="P343" s="2"/>
      <c r="Q343" s="2"/>
      <c r="R343" s="2"/>
      <c r="S343" s="2"/>
      <c r="T343" s="2"/>
      <c r="U343" s="2"/>
      <c r="V343" s="2"/>
      <c r="W343" s="2"/>
      <c r="X343" s="2"/>
      <c r="Y343" s="5"/>
      <c r="Z343" s="5"/>
    </row>
    <row r="344" spans="1:26" ht="15.75" customHeight="1" x14ac:dyDescent="0.2">
      <c r="A344" s="1"/>
      <c r="B344" s="1"/>
      <c r="C344" s="1"/>
      <c r="D344" s="1"/>
      <c r="E344" s="1"/>
      <c r="F344" s="1"/>
      <c r="G344" s="1"/>
      <c r="H344" s="1"/>
      <c r="I344" s="1"/>
      <c r="J344" s="1"/>
      <c r="K344" s="1"/>
      <c r="L344" s="1"/>
      <c r="M344" s="1"/>
      <c r="N344" s="1"/>
      <c r="O344" s="2"/>
      <c r="P344" s="2"/>
      <c r="Q344" s="2"/>
      <c r="R344" s="2"/>
      <c r="S344" s="2"/>
      <c r="T344" s="2"/>
      <c r="U344" s="2"/>
      <c r="V344" s="2"/>
      <c r="W344" s="2"/>
      <c r="X344" s="2"/>
      <c r="Y344" s="5"/>
      <c r="Z344" s="5"/>
    </row>
    <row r="345" spans="1:26" ht="15.75" customHeight="1" x14ac:dyDescent="0.2">
      <c r="A345" s="1"/>
      <c r="B345" s="1"/>
      <c r="C345" s="1"/>
      <c r="D345" s="1"/>
      <c r="E345" s="1"/>
      <c r="F345" s="1"/>
      <c r="G345" s="1"/>
      <c r="H345" s="1"/>
      <c r="I345" s="1"/>
      <c r="J345" s="1"/>
      <c r="K345" s="1"/>
      <c r="L345" s="1"/>
      <c r="M345" s="1"/>
      <c r="N345" s="1"/>
      <c r="O345" s="2"/>
      <c r="P345" s="2"/>
      <c r="Q345" s="2"/>
      <c r="R345" s="2"/>
      <c r="S345" s="2"/>
      <c r="T345" s="2"/>
      <c r="U345" s="2"/>
      <c r="V345" s="2"/>
      <c r="W345" s="2"/>
      <c r="X345" s="2"/>
      <c r="Y345" s="5"/>
      <c r="Z345" s="5"/>
    </row>
    <row r="346" spans="1:26" ht="15.75" customHeight="1" x14ac:dyDescent="0.2">
      <c r="A346" s="1"/>
      <c r="B346" s="1"/>
      <c r="C346" s="1"/>
      <c r="D346" s="1"/>
      <c r="E346" s="1"/>
      <c r="F346" s="1"/>
      <c r="G346" s="1"/>
      <c r="H346" s="1"/>
      <c r="I346" s="1"/>
      <c r="J346" s="1"/>
      <c r="K346" s="1"/>
      <c r="L346" s="1"/>
      <c r="M346" s="1"/>
      <c r="N346" s="1"/>
      <c r="O346" s="2"/>
      <c r="P346" s="2"/>
      <c r="Q346" s="2"/>
      <c r="R346" s="2"/>
      <c r="S346" s="2"/>
      <c r="T346" s="2"/>
      <c r="U346" s="2"/>
      <c r="V346" s="2"/>
      <c r="W346" s="2"/>
      <c r="X346" s="2"/>
      <c r="Y346" s="5"/>
      <c r="Z346" s="5"/>
    </row>
    <row r="347" spans="1:26" ht="15.75" customHeight="1" x14ac:dyDescent="0.2">
      <c r="A347" s="1"/>
      <c r="B347" s="1"/>
      <c r="C347" s="1"/>
      <c r="D347" s="1"/>
      <c r="E347" s="1"/>
      <c r="F347" s="1"/>
      <c r="G347" s="1"/>
      <c r="H347" s="1"/>
      <c r="I347" s="1"/>
      <c r="J347" s="1"/>
      <c r="K347" s="1"/>
      <c r="L347" s="1"/>
      <c r="M347" s="1"/>
      <c r="N347" s="1"/>
      <c r="O347" s="2"/>
      <c r="P347" s="2"/>
      <c r="Q347" s="2"/>
      <c r="R347" s="2"/>
      <c r="S347" s="2"/>
      <c r="T347" s="2"/>
      <c r="U347" s="2"/>
      <c r="V347" s="2"/>
      <c r="W347" s="2"/>
      <c r="X347" s="2"/>
      <c r="Y347" s="5"/>
      <c r="Z347" s="5"/>
    </row>
    <row r="348" spans="1:26" ht="15.75" customHeight="1"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x14ac:dyDescent="0.2">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x14ac:dyDescent="0.2">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x14ac:dyDescent="0.2">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x14ac:dyDescent="0.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x14ac:dyDescent="0.2">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x14ac:dyDescent="0.2">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x14ac:dyDescent="0.2">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x14ac:dyDescent="0.2">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x14ac:dyDescent="0.2">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x14ac:dyDescent="0.2">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x14ac:dyDescent="0.2">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x14ac:dyDescent="0.2">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x14ac:dyDescent="0.2">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x14ac:dyDescent="0.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x14ac:dyDescent="0.2">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x14ac:dyDescent="0.2">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x14ac:dyDescent="0.2">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x14ac:dyDescent="0.2">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x14ac:dyDescent="0.2">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x14ac:dyDescent="0.2">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x14ac:dyDescent="0.2">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x14ac:dyDescent="0.2">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x14ac:dyDescent="0.2">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x14ac:dyDescent="0.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x14ac:dyDescent="0.2">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x14ac:dyDescent="0.2">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x14ac:dyDescent="0.2">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x14ac:dyDescent="0.2">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x14ac:dyDescent="0.2">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x14ac:dyDescent="0.2">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x14ac:dyDescent="0.2">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x14ac:dyDescent="0.2">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x14ac:dyDescent="0.2">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x14ac:dyDescent="0.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x14ac:dyDescent="0.2">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x14ac:dyDescent="0.2">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x14ac:dyDescent="0.2">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x14ac:dyDescent="0.2">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x14ac:dyDescent="0.2">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x14ac:dyDescent="0.2">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x14ac:dyDescent="0.2">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x14ac:dyDescent="0.2">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x14ac:dyDescent="0.2">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x14ac:dyDescent="0.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x14ac:dyDescent="0.2">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x14ac:dyDescent="0.2">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x14ac:dyDescent="0.2">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x14ac:dyDescent="0.2">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x14ac:dyDescent="0.2">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x14ac:dyDescent="0.2">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x14ac:dyDescent="0.2">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x14ac:dyDescent="0.2">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x14ac:dyDescent="0.2">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x14ac:dyDescent="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x14ac:dyDescent="0.2">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x14ac:dyDescent="0.2">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x14ac:dyDescent="0.2">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x14ac:dyDescent="0.2">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x14ac:dyDescent="0.2">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x14ac:dyDescent="0.2">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x14ac:dyDescent="0.2">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x14ac:dyDescent="0.2">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x14ac:dyDescent="0.2">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x14ac:dyDescent="0.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x14ac:dyDescent="0.2">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x14ac:dyDescent="0.2">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x14ac:dyDescent="0.2">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x14ac:dyDescent="0.2">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x14ac:dyDescent="0.2">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x14ac:dyDescent="0.2">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x14ac:dyDescent="0.2">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x14ac:dyDescent="0.2">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x14ac:dyDescent="0.2">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x14ac:dyDescent="0.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x14ac:dyDescent="0.2">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x14ac:dyDescent="0.2">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x14ac:dyDescent="0.2">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x14ac:dyDescent="0.2">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x14ac:dyDescent="0.2">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x14ac:dyDescent="0.2">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x14ac:dyDescent="0.2">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x14ac:dyDescent="0.2">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x14ac:dyDescent="0.2">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x14ac:dyDescent="0.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x14ac:dyDescent="0.2">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x14ac:dyDescent="0.2">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x14ac:dyDescent="0.2">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x14ac:dyDescent="0.2">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x14ac:dyDescent="0.2">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x14ac:dyDescent="0.2">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x14ac:dyDescent="0.2">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x14ac:dyDescent="0.2">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x14ac:dyDescent="0.2">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x14ac:dyDescent="0.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x14ac:dyDescent="0.2">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x14ac:dyDescent="0.2">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x14ac:dyDescent="0.2">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x14ac:dyDescent="0.2">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x14ac:dyDescent="0.2">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x14ac:dyDescent="0.2">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x14ac:dyDescent="0.2">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x14ac:dyDescent="0.2">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x14ac:dyDescent="0.2">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x14ac:dyDescent="0.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x14ac:dyDescent="0.2">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x14ac:dyDescent="0.2">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x14ac:dyDescent="0.2">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x14ac:dyDescent="0.2">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x14ac:dyDescent="0.2">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x14ac:dyDescent="0.2">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x14ac:dyDescent="0.2">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x14ac:dyDescent="0.2">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x14ac:dyDescent="0.2">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x14ac:dyDescent="0.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x14ac:dyDescent="0.2">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x14ac:dyDescent="0.2">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x14ac:dyDescent="0.2">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x14ac:dyDescent="0.2">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x14ac:dyDescent="0.2">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x14ac:dyDescent="0.2">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x14ac:dyDescent="0.2">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x14ac:dyDescent="0.2">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x14ac:dyDescent="0.2">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x14ac:dyDescent="0.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x14ac:dyDescent="0.2">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x14ac:dyDescent="0.2">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x14ac:dyDescent="0.2">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x14ac:dyDescent="0.2">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x14ac:dyDescent="0.2">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x14ac:dyDescent="0.2">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x14ac:dyDescent="0.2">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x14ac:dyDescent="0.2">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x14ac:dyDescent="0.2">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x14ac:dyDescent="0.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x14ac:dyDescent="0.2">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x14ac:dyDescent="0.2">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x14ac:dyDescent="0.2">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x14ac:dyDescent="0.2">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x14ac:dyDescent="0.2">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x14ac:dyDescent="0.2">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x14ac:dyDescent="0.2">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x14ac:dyDescent="0.2">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x14ac:dyDescent="0.2">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x14ac:dyDescent="0.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x14ac:dyDescent="0.2">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x14ac:dyDescent="0.2">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x14ac:dyDescent="0.2">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x14ac:dyDescent="0.2">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x14ac:dyDescent="0.2">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x14ac:dyDescent="0.2">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x14ac:dyDescent="0.2">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x14ac:dyDescent="0.2">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x14ac:dyDescent="0.2">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x14ac:dyDescent="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x14ac:dyDescent="0.2">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x14ac:dyDescent="0.2">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x14ac:dyDescent="0.2">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x14ac:dyDescent="0.2">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x14ac:dyDescent="0.2">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x14ac:dyDescent="0.2">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x14ac:dyDescent="0.2">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x14ac:dyDescent="0.2">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x14ac:dyDescent="0.2">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x14ac:dyDescent="0.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x14ac:dyDescent="0.2">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x14ac:dyDescent="0.2">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x14ac:dyDescent="0.2">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x14ac:dyDescent="0.2">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x14ac:dyDescent="0.2">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x14ac:dyDescent="0.2">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x14ac:dyDescent="0.2">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x14ac:dyDescent="0.2">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x14ac:dyDescent="0.2">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x14ac:dyDescent="0.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x14ac:dyDescent="0.2">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x14ac:dyDescent="0.2">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x14ac:dyDescent="0.2">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x14ac:dyDescent="0.2">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x14ac:dyDescent="0.2">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x14ac:dyDescent="0.2">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x14ac:dyDescent="0.2">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x14ac:dyDescent="0.2">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x14ac:dyDescent="0.2">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x14ac:dyDescent="0.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x14ac:dyDescent="0.2">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x14ac:dyDescent="0.2">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x14ac:dyDescent="0.2">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x14ac:dyDescent="0.2">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x14ac:dyDescent="0.2">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x14ac:dyDescent="0.2">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x14ac:dyDescent="0.2">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x14ac:dyDescent="0.2">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x14ac:dyDescent="0.2">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x14ac:dyDescent="0.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x14ac:dyDescent="0.2">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x14ac:dyDescent="0.2">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x14ac:dyDescent="0.2">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x14ac:dyDescent="0.2">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x14ac:dyDescent="0.2">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x14ac:dyDescent="0.2">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x14ac:dyDescent="0.2">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x14ac:dyDescent="0.2">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x14ac:dyDescent="0.2">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x14ac:dyDescent="0.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x14ac:dyDescent="0.2">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x14ac:dyDescent="0.2">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x14ac:dyDescent="0.2">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x14ac:dyDescent="0.2">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x14ac:dyDescent="0.2">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x14ac:dyDescent="0.2">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x14ac:dyDescent="0.2">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x14ac:dyDescent="0.2">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x14ac:dyDescent="0.2">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x14ac:dyDescent="0.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x14ac:dyDescent="0.2">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x14ac:dyDescent="0.2">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x14ac:dyDescent="0.2">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x14ac:dyDescent="0.2">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x14ac:dyDescent="0.2">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x14ac:dyDescent="0.2">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x14ac:dyDescent="0.2">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x14ac:dyDescent="0.2">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x14ac:dyDescent="0.2">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x14ac:dyDescent="0.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x14ac:dyDescent="0.2">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x14ac:dyDescent="0.2">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x14ac:dyDescent="0.2">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x14ac:dyDescent="0.2">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x14ac:dyDescent="0.2">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x14ac:dyDescent="0.2">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x14ac:dyDescent="0.2">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x14ac:dyDescent="0.2">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x14ac:dyDescent="0.2">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x14ac:dyDescent="0.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x14ac:dyDescent="0.2">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x14ac:dyDescent="0.2">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x14ac:dyDescent="0.2">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x14ac:dyDescent="0.2">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x14ac:dyDescent="0.2">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x14ac:dyDescent="0.2">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x14ac:dyDescent="0.2">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x14ac:dyDescent="0.2">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x14ac:dyDescent="0.2">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x14ac:dyDescent="0.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x14ac:dyDescent="0.2">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x14ac:dyDescent="0.2">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x14ac:dyDescent="0.2">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x14ac:dyDescent="0.2">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x14ac:dyDescent="0.2">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x14ac:dyDescent="0.2">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x14ac:dyDescent="0.2">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x14ac:dyDescent="0.2">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x14ac:dyDescent="0.2">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x14ac:dyDescent="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x14ac:dyDescent="0.2">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x14ac:dyDescent="0.2">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x14ac:dyDescent="0.2">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x14ac:dyDescent="0.2">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x14ac:dyDescent="0.2">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x14ac:dyDescent="0.2">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x14ac:dyDescent="0.2">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x14ac:dyDescent="0.2">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x14ac:dyDescent="0.2">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x14ac:dyDescent="0.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x14ac:dyDescent="0.2">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x14ac:dyDescent="0.2">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x14ac:dyDescent="0.2">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x14ac:dyDescent="0.2">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x14ac:dyDescent="0.2">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x14ac:dyDescent="0.2">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x14ac:dyDescent="0.2">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x14ac:dyDescent="0.2">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x14ac:dyDescent="0.2">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x14ac:dyDescent="0.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x14ac:dyDescent="0.2">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x14ac:dyDescent="0.2">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x14ac:dyDescent="0.2">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x14ac:dyDescent="0.2">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x14ac:dyDescent="0.2">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x14ac:dyDescent="0.2">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x14ac:dyDescent="0.2">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x14ac:dyDescent="0.2">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x14ac:dyDescent="0.2">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x14ac:dyDescent="0.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x14ac:dyDescent="0.2">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x14ac:dyDescent="0.2">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x14ac:dyDescent="0.2">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x14ac:dyDescent="0.2">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x14ac:dyDescent="0.2">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x14ac:dyDescent="0.2">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x14ac:dyDescent="0.2">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x14ac:dyDescent="0.2">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x14ac:dyDescent="0.2">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x14ac:dyDescent="0.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x14ac:dyDescent="0.2">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x14ac:dyDescent="0.2">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x14ac:dyDescent="0.2">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x14ac:dyDescent="0.2">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x14ac:dyDescent="0.2">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x14ac:dyDescent="0.2">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x14ac:dyDescent="0.2">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x14ac:dyDescent="0.2">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x14ac:dyDescent="0.2">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x14ac:dyDescent="0.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x14ac:dyDescent="0.2">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x14ac:dyDescent="0.2">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x14ac:dyDescent="0.2">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x14ac:dyDescent="0.2">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x14ac:dyDescent="0.2">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x14ac:dyDescent="0.2">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x14ac:dyDescent="0.2">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x14ac:dyDescent="0.2">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x14ac:dyDescent="0.2">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x14ac:dyDescent="0.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x14ac:dyDescent="0.2">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x14ac:dyDescent="0.2">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x14ac:dyDescent="0.2">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x14ac:dyDescent="0.2">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x14ac:dyDescent="0.2">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x14ac:dyDescent="0.2">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x14ac:dyDescent="0.2">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x14ac:dyDescent="0.2">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x14ac:dyDescent="0.2">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x14ac:dyDescent="0.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x14ac:dyDescent="0.2">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x14ac:dyDescent="0.2">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x14ac:dyDescent="0.2">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x14ac:dyDescent="0.2">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x14ac:dyDescent="0.2">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x14ac:dyDescent="0.2">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x14ac:dyDescent="0.2">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x14ac:dyDescent="0.2">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x14ac:dyDescent="0.2">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x14ac:dyDescent="0.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x14ac:dyDescent="0.2">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x14ac:dyDescent="0.2">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x14ac:dyDescent="0.2">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x14ac:dyDescent="0.2">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x14ac:dyDescent="0.2">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x14ac:dyDescent="0.2">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x14ac:dyDescent="0.2">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x14ac:dyDescent="0.2">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x14ac:dyDescent="0.2">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x14ac:dyDescent="0.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x14ac:dyDescent="0.2">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x14ac:dyDescent="0.2">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x14ac:dyDescent="0.2">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x14ac:dyDescent="0.2">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x14ac:dyDescent="0.2">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x14ac:dyDescent="0.2">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x14ac:dyDescent="0.2">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x14ac:dyDescent="0.2">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x14ac:dyDescent="0.2">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x14ac:dyDescent="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x14ac:dyDescent="0.2">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x14ac:dyDescent="0.2">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x14ac:dyDescent="0.2">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x14ac:dyDescent="0.2">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x14ac:dyDescent="0.2">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x14ac:dyDescent="0.2">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x14ac:dyDescent="0.2">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x14ac:dyDescent="0.2">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x14ac:dyDescent="0.2">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x14ac:dyDescent="0.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x14ac:dyDescent="0.2">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x14ac:dyDescent="0.2">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x14ac:dyDescent="0.2">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x14ac:dyDescent="0.2">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x14ac:dyDescent="0.2">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x14ac:dyDescent="0.2">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x14ac:dyDescent="0.2">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x14ac:dyDescent="0.2">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x14ac:dyDescent="0.2">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x14ac:dyDescent="0.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x14ac:dyDescent="0.2">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x14ac:dyDescent="0.2">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x14ac:dyDescent="0.2">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x14ac:dyDescent="0.2">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x14ac:dyDescent="0.2">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x14ac:dyDescent="0.2">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x14ac:dyDescent="0.2">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x14ac:dyDescent="0.2">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x14ac:dyDescent="0.2">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x14ac:dyDescent="0.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x14ac:dyDescent="0.2">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x14ac:dyDescent="0.2">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x14ac:dyDescent="0.2">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x14ac:dyDescent="0.2">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x14ac:dyDescent="0.2">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x14ac:dyDescent="0.2">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x14ac:dyDescent="0.2">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x14ac:dyDescent="0.2">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x14ac:dyDescent="0.2">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x14ac:dyDescent="0.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x14ac:dyDescent="0.2">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x14ac:dyDescent="0.2">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x14ac:dyDescent="0.2">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x14ac:dyDescent="0.2">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x14ac:dyDescent="0.2">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x14ac:dyDescent="0.2">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x14ac:dyDescent="0.2">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x14ac:dyDescent="0.2">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x14ac:dyDescent="0.2">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x14ac:dyDescent="0.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x14ac:dyDescent="0.2">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x14ac:dyDescent="0.2">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x14ac:dyDescent="0.2">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x14ac:dyDescent="0.2">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x14ac:dyDescent="0.2">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x14ac:dyDescent="0.2">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x14ac:dyDescent="0.2">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x14ac:dyDescent="0.2">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x14ac:dyDescent="0.2">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x14ac:dyDescent="0.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x14ac:dyDescent="0.2">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x14ac:dyDescent="0.2">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x14ac:dyDescent="0.2">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x14ac:dyDescent="0.2">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x14ac:dyDescent="0.2">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x14ac:dyDescent="0.2">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x14ac:dyDescent="0.2">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x14ac:dyDescent="0.2">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x14ac:dyDescent="0.2">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x14ac:dyDescent="0.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x14ac:dyDescent="0.2">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x14ac:dyDescent="0.2">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x14ac:dyDescent="0.2">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x14ac:dyDescent="0.2">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x14ac:dyDescent="0.2">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x14ac:dyDescent="0.2">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x14ac:dyDescent="0.2">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x14ac:dyDescent="0.2">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x14ac:dyDescent="0.2">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x14ac:dyDescent="0.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x14ac:dyDescent="0.2">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x14ac:dyDescent="0.2">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x14ac:dyDescent="0.2">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x14ac:dyDescent="0.2">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x14ac:dyDescent="0.2">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x14ac:dyDescent="0.2">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x14ac:dyDescent="0.2">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x14ac:dyDescent="0.2">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x14ac:dyDescent="0.2">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x14ac:dyDescent="0.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x14ac:dyDescent="0.2">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x14ac:dyDescent="0.2">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x14ac:dyDescent="0.2">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x14ac:dyDescent="0.2">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x14ac:dyDescent="0.2">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x14ac:dyDescent="0.2">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x14ac:dyDescent="0.2">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x14ac:dyDescent="0.2">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x14ac:dyDescent="0.2">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x14ac:dyDescent="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x14ac:dyDescent="0.2">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x14ac:dyDescent="0.2">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x14ac:dyDescent="0.2">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x14ac:dyDescent="0.2">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x14ac:dyDescent="0.2">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x14ac:dyDescent="0.2">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x14ac:dyDescent="0.2">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x14ac:dyDescent="0.2">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x14ac:dyDescent="0.2">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x14ac:dyDescent="0.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x14ac:dyDescent="0.2">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x14ac:dyDescent="0.2">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x14ac:dyDescent="0.2">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x14ac:dyDescent="0.2">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x14ac:dyDescent="0.2">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x14ac:dyDescent="0.2">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x14ac:dyDescent="0.2">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x14ac:dyDescent="0.2">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x14ac:dyDescent="0.2">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x14ac:dyDescent="0.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x14ac:dyDescent="0.2">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x14ac:dyDescent="0.2">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x14ac:dyDescent="0.2">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x14ac:dyDescent="0.2">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x14ac:dyDescent="0.2">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x14ac:dyDescent="0.2">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x14ac:dyDescent="0.2">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x14ac:dyDescent="0.2">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x14ac:dyDescent="0.2">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x14ac:dyDescent="0.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x14ac:dyDescent="0.2">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x14ac:dyDescent="0.2">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x14ac:dyDescent="0.2">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x14ac:dyDescent="0.2">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x14ac:dyDescent="0.2">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x14ac:dyDescent="0.2">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x14ac:dyDescent="0.2">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x14ac:dyDescent="0.2">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x14ac:dyDescent="0.2">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x14ac:dyDescent="0.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x14ac:dyDescent="0.2">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x14ac:dyDescent="0.2">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x14ac:dyDescent="0.2">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x14ac:dyDescent="0.2">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x14ac:dyDescent="0.2">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x14ac:dyDescent="0.2">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x14ac:dyDescent="0.2">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x14ac:dyDescent="0.2">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x14ac:dyDescent="0.2">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x14ac:dyDescent="0.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x14ac:dyDescent="0.2">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x14ac:dyDescent="0.2">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x14ac:dyDescent="0.2">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x14ac:dyDescent="0.2">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x14ac:dyDescent="0.2">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x14ac:dyDescent="0.2">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x14ac:dyDescent="0.2">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x14ac:dyDescent="0.2">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x14ac:dyDescent="0.2">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x14ac:dyDescent="0.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x14ac:dyDescent="0.2">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x14ac:dyDescent="0.2">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x14ac:dyDescent="0.2">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x14ac:dyDescent="0.2">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x14ac:dyDescent="0.2">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x14ac:dyDescent="0.2">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x14ac:dyDescent="0.2">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x14ac:dyDescent="0.2">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x14ac:dyDescent="0.2">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x14ac:dyDescent="0.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x14ac:dyDescent="0.2">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x14ac:dyDescent="0.2">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x14ac:dyDescent="0.2">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x14ac:dyDescent="0.2">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x14ac:dyDescent="0.2">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x14ac:dyDescent="0.2">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x14ac:dyDescent="0.2">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x14ac:dyDescent="0.2">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x14ac:dyDescent="0.2">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x14ac:dyDescent="0.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x14ac:dyDescent="0.2">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x14ac:dyDescent="0.2">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x14ac:dyDescent="0.2">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x14ac:dyDescent="0.2">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x14ac:dyDescent="0.2">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x14ac:dyDescent="0.2">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x14ac:dyDescent="0.2">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x14ac:dyDescent="0.2">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x14ac:dyDescent="0.2">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x14ac:dyDescent="0.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x14ac:dyDescent="0.2">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x14ac:dyDescent="0.2">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x14ac:dyDescent="0.2">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x14ac:dyDescent="0.2">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x14ac:dyDescent="0.2">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x14ac:dyDescent="0.2">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x14ac:dyDescent="0.2">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x14ac:dyDescent="0.2">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x14ac:dyDescent="0.2">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x14ac:dyDescent="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x14ac:dyDescent="0.2">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x14ac:dyDescent="0.2">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x14ac:dyDescent="0.2">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x14ac:dyDescent="0.2">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x14ac:dyDescent="0.2">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x14ac:dyDescent="0.2">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x14ac:dyDescent="0.2">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x14ac:dyDescent="0.2">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x14ac:dyDescent="0.2">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x14ac:dyDescent="0.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x14ac:dyDescent="0.2">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x14ac:dyDescent="0.2">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x14ac:dyDescent="0.2">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x14ac:dyDescent="0.2">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x14ac:dyDescent="0.2">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x14ac:dyDescent="0.2">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x14ac:dyDescent="0.2">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x14ac:dyDescent="0.2">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x14ac:dyDescent="0.2">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x14ac:dyDescent="0.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x14ac:dyDescent="0.2">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x14ac:dyDescent="0.2">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x14ac:dyDescent="0.2">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x14ac:dyDescent="0.2">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x14ac:dyDescent="0.2">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x14ac:dyDescent="0.2">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x14ac:dyDescent="0.2">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x14ac:dyDescent="0.2">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x14ac:dyDescent="0.2">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x14ac:dyDescent="0.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x14ac:dyDescent="0.2">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x14ac:dyDescent="0.2">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x14ac:dyDescent="0.2">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x14ac:dyDescent="0.2">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x14ac:dyDescent="0.2">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x14ac:dyDescent="0.2">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x14ac:dyDescent="0.2">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x14ac:dyDescent="0.2">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x14ac:dyDescent="0.2">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x14ac:dyDescent="0.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x14ac:dyDescent="0.2">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x14ac:dyDescent="0.2">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x14ac:dyDescent="0.2">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x14ac:dyDescent="0.2">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x14ac:dyDescent="0.2">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x14ac:dyDescent="0.2">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x14ac:dyDescent="0.2">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x14ac:dyDescent="0.2">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x14ac:dyDescent="0.2">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x14ac:dyDescent="0.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x14ac:dyDescent="0.2">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x14ac:dyDescent="0.2">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x14ac:dyDescent="0.2">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x14ac:dyDescent="0.2">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x14ac:dyDescent="0.2">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x14ac:dyDescent="0.2">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x14ac:dyDescent="0.2">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x14ac:dyDescent="0.2">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x14ac:dyDescent="0.2">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x14ac:dyDescent="0.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x14ac:dyDescent="0.2">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x14ac:dyDescent="0.2">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x14ac:dyDescent="0.2">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x14ac:dyDescent="0.2">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x14ac:dyDescent="0.2">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x14ac:dyDescent="0.2">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x14ac:dyDescent="0.2">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x14ac:dyDescent="0.2">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x14ac:dyDescent="0.2">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x14ac:dyDescent="0.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x14ac:dyDescent="0.2">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x14ac:dyDescent="0.2">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x14ac:dyDescent="0.2">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x14ac:dyDescent="0.2">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x14ac:dyDescent="0.2">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x14ac:dyDescent="0.2">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x14ac:dyDescent="0.2">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x14ac:dyDescent="0.2">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x14ac:dyDescent="0.2">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x14ac:dyDescent="0.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x14ac:dyDescent="0.2">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x14ac:dyDescent="0.2">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x14ac:dyDescent="0.2">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x14ac:dyDescent="0.2">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x14ac:dyDescent="0.2">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x14ac:dyDescent="0.2">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x14ac:dyDescent="0.2">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x14ac:dyDescent="0.2">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x14ac:dyDescent="0.2">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x14ac:dyDescent="0.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x14ac:dyDescent="0.2">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x14ac:dyDescent="0.2">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x14ac:dyDescent="0.2">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x14ac:dyDescent="0.2">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x14ac:dyDescent="0.2">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x14ac:dyDescent="0.2">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sheetData>
  <mergeCells count="21">
    <mergeCell ref="A1:O1"/>
    <mergeCell ref="A2:O2"/>
    <mergeCell ref="A3:O3"/>
    <mergeCell ref="A5:A6"/>
    <mergeCell ref="B5:B6"/>
    <mergeCell ref="C5:C6"/>
    <mergeCell ref="D5:G5"/>
    <mergeCell ref="H5:O5"/>
    <mergeCell ref="H6:I6"/>
    <mergeCell ref="J6:K6"/>
    <mergeCell ref="L6:M6"/>
    <mergeCell ref="N6:O6"/>
    <mergeCell ref="H144:I144"/>
    <mergeCell ref="J144:K144"/>
    <mergeCell ref="A7:C7"/>
    <mergeCell ref="L144:M144"/>
    <mergeCell ref="N144:O144"/>
    <mergeCell ref="H145:I145"/>
    <mergeCell ref="J145:K145"/>
    <mergeCell ref="L145:M145"/>
    <mergeCell ref="N145:O145"/>
  </mergeCells>
  <printOptions horizontalCentered="1"/>
  <pageMargins left="0.45" right="0.45" top="0.3" bottom="0.3"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136" workbookViewId="0">
      <selection activeCell="J149" sqref="J149"/>
    </sheetView>
  </sheetViews>
  <sheetFormatPr defaultColWidth="14.42578125" defaultRowHeight="15" customHeight="1" x14ac:dyDescent="0.2"/>
  <cols>
    <col min="1" max="1" width="4.5703125" customWidth="1"/>
    <col min="2" max="2" width="17.85546875" customWidth="1"/>
    <col min="3" max="3" width="33.42578125" customWidth="1"/>
    <col min="4" max="7" width="7.5703125" customWidth="1"/>
    <col min="8" max="15" width="4.7109375" customWidth="1"/>
    <col min="16" max="23" width="14.42578125" customWidth="1"/>
  </cols>
  <sheetData>
    <row r="1" spans="1:26" ht="18.75" customHeight="1" x14ac:dyDescent="0.2">
      <c r="A1" s="93" t="s">
        <v>0</v>
      </c>
      <c r="B1" s="90"/>
      <c r="C1" s="90"/>
      <c r="D1" s="90"/>
      <c r="E1" s="90"/>
      <c r="F1" s="90"/>
      <c r="G1" s="90"/>
      <c r="H1" s="90"/>
      <c r="I1" s="90"/>
      <c r="J1" s="90"/>
      <c r="K1" s="90"/>
      <c r="L1" s="90"/>
      <c r="M1" s="90"/>
      <c r="N1" s="90"/>
      <c r="O1" s="91"/>
      <c r="P1" s="3"/>
      <c r="Q1" s="3"/>
      <c r="R1" s="3"/>
      <c r="S1" s="3"/>
      <c r="T1" s="3"/>
      <c r="U1" s="3"/>
      <c r="V1" s="3"/>
      <c r="W1" s="3"/>
      <c r="X1" s="4"/>
      <c r="Y1" s="4"/>
      <c r="Z1" s="4"/>
    </row>
    <row r="2" spans="1:26" ht="18" customHeight="1" x14ac:dyDescent="0.2">
      <c r="A2" s="93" t="s">
        <v>1</v>
      </c>
      <c r="B2" s="90"/>
      <c r="C2" s="90"/>
      <c r="D2" s="90"/>
      <c r="E2" s="90"/>
      <c r="F2" s="90"/>
      <c r="G2" s="90"/>
      <c r="H2" s="90"/>
      <c r="I2" s="90"/>
      <c r="J2" s="90"/>
      <c r="K2" s="90"/>
      <c r="L2" s="90"/>
      <c r="M2" s="90"/>
      <c r="N2" s="90"/>
      <c r="O2" s="91"/>
      <c r="P2" s="3"/>
      <c r="Q2" s="3"/>
      <c r="R2" s="3"/>
      <c r="S2" s="3"/>
      <c r="T2" s="3"/>
      <c r="U2" s="3"/>
      <c r="V2" s="3"/>
      <c r="W2" s="3"/>
      <c r="X2" s="4"/>
      <c r="Y2" s="4"/>
      <c r="Z2" s="4"/>
    </row>
    <row r="3" spans="1:26" ht="17.25" customHeight="1" x14ac:dyDescent="0.2">
      <c r="A3" s="93" t="s">
        <v>2</v>
      </c>
      <c r="B3" s="90"/>
      <c r="C3" s="90"/>
      <c r="D3" s="90"/>
      <c r="E3" s="90"/>
      <c r="F3" s="90"/>
      <c r="G3" s="90"/>
      <c r="H3" s="90"/>
      <c r="I3" s="90"/>
      <c r="J3" s="90"/>
      <c r="K3" s="90"/>
      <c r="L3" s="90"/>
      <c r="M3" s="90"/>
      <c r="N3" s="90"/>
      <c r="O3" s="91"/>
      <c r="P3" s="3"/>
      <c r="Q3" s="3"/>
      <c r="R3" s="3"/>
      <c r="S3" s="3"/>
      <c r="T3" s="3"/>
      <c r="U3" s="3"/>
      <c r="V3" s="3"/>
      <c r="W3" s="3"/>
      <c r="X3" s="4"/>
      <c r="Y3" s="4"/>
      <c r="Z3" s="4"/>
    </row>
    <row r="4" spans="1:26" ht="19.5" customHeight="1" x14ac:dyDescent="0.2">
      <c r="A4" s="6" t="s">
        <v>4</v>
      </c>
      <c r="B4" s="6" t="s">
        <v>8</v>
      </c>
      <c r="C4" s="6"/>
      <c r="D4" s="6"/>
      <c r="E4" s="6"/>
      <c r="F4" s="7" t="s">
        <v>11</v>
      </c>
      <c r="G4" s="6"/>
      <c r="H4" s="6"/>
      <c r="I4" s="6"/>
      <c r="J4" s="6"/>
      <c r="K4" s="6"/>
      <c r="L4" s="6"/>
      <c r="M4" s="6"/>
      <c r="N4" s="6"/>
      <c r="O4" s="6"/>
      <c r="P4" s="9"/>
      <c r="Q4" s="9"/>
      <c r="R4" s="9"/>
      <c r="S4" s="3"/>
      <c r="T4" s="3"/>
      <c r="U4" s="3"/>
      <c r="V4" s="3"/>
      <c r="W4" s="3"/>
      <c r="X4" s="4"/>
      <c r="Y4" s="4"/>
      <c r="Z4" s="4"/>
    </row>
    <row r="5" spans="1:26" ht="15.75" customHeight="1" x14ac:dyDescent="0.2">
      <c r="A5" s="86" t="s">
        <v>14</v>
      </c>
      <c r="B5" s="102" t="s">
        <v>17</v>
      </c>
      <c r="C5" s="102" t="s">
        <v>18</v>
      </c>
      <c r="D5" s="93" t="s">
        <v>19</v>
      </c>
      <c r="E5" s="90"/>
      <c r="F5" s="90"/>
      <c r="G5" s="91"/>
      <c r="H5" s="93" t="s">
        <v>22</v>
      </c>
      <c r="I5" s="90"/>
      <c r="J5" s="90"/>
      <c r="K5" s="90"/>
      <c r="L5" s="90"/>
      <c r="M5" s="90"/>
      <c r="N5" s="90"/>
      <c r="O5" s="91"/>
      <c r="P5" s="3"/>
      <c r="Q5" s="3"/>
      <c r="R5" s="3"/>
      <c r="S5" s="3"/>
      <c r="T5" s="3"/>
      <c r="U5" s="3"/>
      <c r="V5" s="3"/>
      <c r="W5" s="4"/>
      <c r="X5" s="4"/>
      <c r="Y5" s="4"/>
      <c r="Z5" s="4"/>
    </row>
    <row r="6" spans="1:26" ht="15.75" customHeight="1" x14ac:dyDescent="0.2">
      <c r="A6" s="87"/>
      <c r="B6" s="87"/>
      <c r="C6" s="87"/>
      <c r="D6" s="11" t="s">
        <v>24</v>
      </c>
      <c r="E6" s="11" t="s">
        <v>27</v>
      </c>
      <c r="F6" s="11" t="s">
        <v>28</v>
      </c>
      <c r="G6" s="11" t="s">
        <v>29</v>
      </c>
      <c r="H6" s="93" t="s">
        <v>25</v>
      </c>
      <c r="I6" s="91"/>
      <c r="J6" s="93" t="s">
        <v>27</v>
      </c>
      <c r="K6" s="91"/>
      <c r="L6" s="93" t="s">
        <v>28</v>
      </c>
      <c r="M6" s="91"/>
      <c r="N6" s="93" t="s">
        <v>29</v>
      </c>
      <c r="O6" s="91"/>
      <c r="P6" s="3"/>
      <c r="Q6" s="3"/>
      <c r="R6" s="3"/>
      <c r="S6" s="3"/>
      <c r="T6" s="3"/>
      <c r="U6" s="3"/>
      <c r="V6" s="3"/>
      <c r="W6" s="4"/>
      <c r="X6" s="4"/>
      <c r="Y6" s="4"/>
      <c r="Z6" s="4"/>
    </row>
    <row r="7" spans="1:26" ht="15.75" customHeight="1" x14ac:dyDescent="0.2">
      <c r="A7" s="101" t="s">
        <v>31</v>
      </c>
      <c r="B7" s="90"/>
      <c r="C7" s="91"/>
      <c r="D7" s="7">
        <v>20</v>
      </c>
      <c r="E7" s="7">
        <v>20</v>
      </c>
      <c r="F7" s="7">
        <v>20</v>
      </c>
      <c r="G7" s="7">
        <v>20</v>
      </c>
      <c r="H7" s="7" t="s">
        <v>32</v>
      </c>
      <c r="I7" s="7" t="s">
        <v>34</v>
      </c>
      <c r="J7" s="7" t="s">
        <v>32</v>
      </c>
      <c r="K7" s="7" t="s">
        <v>34</v>
      </c>
      <c r="L7" s="7" t="s">
        <v>32</v>
      </c>
      <c r="M7" s="7" t="s">
        <v>34</v>
      </c>
      <c r="N7" s="7" t="s">
        <v>32</v>
      </c>
      <c r="O7" s="7" t="s">
        <v>34</v>
      </c>
      <c r="P7" s="3"/>
      <c r="Q7" s="3"/>
      <c r="R7" s="3"/>
      <c r="S7" s="3"/>
      <c r="T7" s="3"/>
      <c r="U7" s="3"/>
      <c r="V7" s="3"/>
      <c r="W7" s="4"/>
      <c r="X7" s="4"/>
      <c r="Y7" s="4"/>
      <c r="Z7" s="4"/>
    </row>
    <row r="8" spans="1:26" ht="19.5" customHeight="1" x14ac:dyDescent="0.2">
      <c r="A8" s="13">
        <v>1</v>
      </c>
      <c r="B8" s="14" t="s">
        <v>35</v>
      </c>
      <c r="C8" s="15" t="s">
        <v>36</v>
      </c>
      <c r="D8" s="16">
        <v>14</v>
      </c>
      <c r="E8" s="16">
        <v>14</v>
      </c>
      <c r="F8" s="16">
        <v>14</v>
      </c>
      <c r="G8" s="16">
        <v>14</v>
      </c>
      <c r="H8" s="7">
        <f t="shared" ref="H8:H143" si="0">IF(D8="A",0,(D8*5))</f>
        <v>70</v>
      </c>
      <c r="I8" s="17"/>
      <c r="J8" s="7">
        <f t="shared" ref="J8:J143" si="1">IF(E8="A",0,(E8*5))</f>
        <v>70</v>
      </c>
      <c r="K8" s="17" t="str">
        <f t="shared" ref="K8:K143" si="2">IF(J8&lt;60,"N","Y")</f>
        <v>Y</v>
      </c>
      <c r="L8" s="7">
        <f t="shared" ref="L8:L143" si="3">IF(F8="A",0,(F8*5))</f>
        <v>70</v>
      </c>
      <c r="M8" s="17" t="str">
        <f t="shared" ref="M8:M143" si="4">IF(L8&lt;60,"N","Y")</f>
        <v>Y</v>
      </c>
      <c r="N8" s="7">
        <f t="shared" ref="N8:N143" si="5">IF(G8="A",0,(G8*5))</f>
        <v>70</v>
      </c>
      <c r="O8" s="17" t="str">
        <f t="shared" ref="O8:O143" si="6">IF(N8&lt;60,"N","Y")</f>
        <v>Y</v>
      </c>
      <c r="P8" s="3"/>
      <c r="Q8" s="3"/>
      <c r="R8" s="3"/>
      <c r="S8" s="3"/>
      <c r="T8" s="3"/>
      <c r="U8" s="3"/>
      <c r="V8" s="3"/>
      <c r="W8" s="4"/>
      <c r="X8" s="4"/>
      <c r="Y8" s="4"/>
      <c r="Z8" s="4"/>
    </row>
    <row r="9" spans="1:26" ht="15.75" customHeight="1" x14ac:dyDescent="0.2">
      <c r="A9" s="13">
        <v>2</v>
      </c>
      <c r="B9" s="14" t="s">
        <v>40</v>
      </c>
      <c r="C9" s="15" t="s">
        <v>41</v>
      </c>
      <c r="D9" s="16">
        <v>13</v>
      </c>
      <c r="E9" s="16">
        <v>13</v>
      </c>
      <c r="F9" s="16">
        <v>13</v>
      </c>
      <c r="G9" s="16">
        <v>13</v>
      </c>
      <c r="H9" s="7">
        <f t="shared" si="0"/>
        <v>65</v>
      </c>
      <c r="I9" s="17" t="str">
        <f t="shared" ref="I9:I143" si="7">IF(H9&lt;60,"N","Y")</f>
        <v>Y</v>
      </c>
      <c r="J9" s="7">
        <f t="shared" si="1"/>
        <v>65</v>
      </c>
      <c r="K9" s="17" t="str">
        <f t="shared" si="2"/>
        <v>Y</v>
      </c>
      <c r="L9" s="7">
        <f t="shared" si="3"/>
        <v>65</v>
      </c>
      <c r="M9" s="17" t="str">
        <f t="shared" si="4"/>
        <v>Y</v>
      </c>
      <c r="N9" s="7">
        <f t="shared" si="5"/>
        <v>65</v>
      </c>
      <c r="O9" s="17" t="str">
        <f t="shared" si="6"/>
        <v>Y</v>
      </c>
      <c r="P9" s="3"/>
      <c r="Q9" s="3"/>
      <c r="R9" s="3"/>
      <c r="S9" s="3"/>
      <c r="T9" s="3"/>
      <c r="U9" s="3"/>
      <c r="V9" s="3"/>
      <c r="W9" s="4"/>
      <c r="X9" s="4"/>
      <c r="Y9" s="4"/>
      <c r="Z9" s="4"/>
    </row>
    <row r="10" spans="1:26" ht="19.5" customHeight="1" x14ac:dyDescent="0.2">
      <c r="A10" s="13">
        <v>3</v>
      </c>
      <c r="B10" s="14" t="s">
        <v>42</v>
      </c>
      <c r="C10" s="15" t="s">
        <v>43</v>
      </c>
      <c r="D10" s="16">
        <v>13</v>
      </c>
      <c r="E10" s="16">
        <v>13</v>
      </c>
      <c r="F10" s="16">
        <v>13</v>
      </c>
      <c r="G10" s="16">
        <v>13</v>
      </c>
      <c r="H10" s="7">
        <f t="shared" si="0"/>
        <v>65</v>
      </c>
      <c r="I10" s="17" t="str">
        <f t="shared" si="7"/>
        <v>Y</v>
      </c>
      <c r="J10" s="7">
        <f t="shared" si="1"/>
        <v>65</v>
      </c>
      <c r="K10" s="17" t="str">
        <f t="shared" si="2"/>
        <v>Y</v>
      </c>
      <c r="L10" s="7">
        <f t="shared" si="3"/>
        <v>65</v>
      </c>
      <c r="M10" s="17" t="str">
        <f t="shared" si="4"/>
        <v>Y</v>
      </c>
      <c r="N10" s="7">
        <f t="shared" si="5"/>
        <v>65</v>
      </c>
      <c r="O10" s="17" t="str">
        <f t="shared" si="6"/>
        <v>Y</v>
      </c>
      <c r="P10" s="3"/>
      <c r="Q10" s="3"/>
      <c r="R10" s="3"/>
      <c r="S10" s="3"/>
      <c r="T10" s="3"/>
      <c r="U10" s="3"/>
      <c r="V10" s="3"/>
      <c r="W10" s="4"/>
      <c r="X10" s="4"/>
      <c r="Y10" s="4"/>
      <c r="Z10" s="4"/>
    </row>
    <row r="11" spans="1:26" ht="19.5" customHeight="1" x14ac:dyDescent="0.2">
      <c r="A11" s="13">
        <v>4</v>
      </c>
      <c r="B11" s="14" t="s">
        <v>44</v>
      </c>
      <c r="C11" s="15" t="s">
        <v>45</v>
      </c>
      <c r="D11" s="16">
        <v>12</v>
      </c>
      <c r="E11" s="16">
        <v>12</v>
      </c>
      <c r="F11" s="16">
        <v>12</v>
      </c>
      <c r="G11" s="16">
        <v>12</v>
      </c>
      <c r="H11" s="7">
        <f t="shared" si="0"/>
        <v>60</v>
      </c>
      <c r="I11" s="17" t="str">
        <f t="shared" si="7"/>
        <v>Y</v>
      </c>
      <c r="J11" s="7">
        <f t="shared" si="1"/>
        <v>60</v>
      </c>
      <c r="K11" s="17" t="str">
        <f t="shared" si="2"/>
        <v>Y</v>
      </c>
      <c r="L11" s="7">
        <f t="shared" si="3"/>
        <v>60</v>
      </c>
      <c r="M11" s="17" t="str">
        <f t="shared" si="4"/>
        <v>Y</v>
      </c>
      <c r="N11" s="7">
        <f t="shared" si="5"/>
        <v>60</v>
      </c>
      <c r="O11" s="17" t="str">
        <f t="shared" si="6"/>
        <v>Y</v>
      </c>
      <c r="P11" s="3"/>
      <c r="Q11" s="3"/>
      <c r="R11" s="3"/>
      <c r="S11" s="3"/>
      <c r="T11" s="3"/>
      <c r="U11" s="3"/>
      <c r="V11" s="3"/>
      <c r="W11" s="4"/>
      <c r="X11" s="4"/>
      <c r="Y11" s="4"/>
      <c r="Z11" s="4"/>
    </row>
    <row r="12" spans="1:26" ht="19.5" customHeight="1" x14ac:dyDescent="0.2">
      <c r="A12" s="13">
        <v>5</v>
      </c>
      <c r="B12" s="14" t="s">
        <v>46</v>
      </c>
      <c r="C12" s="15" t="s">
        <v>47</v>
      </c>
      <c r="D12" s="16">
        <v>16</v>
      </c>
      <c r="E12" s="16">
        <v>16</v>
      </c>
      <c r="F12" s="16">
        <v>16</v>
      </c>
      <c r="G12" s="16">
        <v>16</v>
      </c>
      <c r="H12" s="7">
        <f t="shared" si="0"/>
        <v>80</v>
      </c>
      <c r="I12" s="17" t="str">
        <f t="shared" si="7"/>
        <v>Y</v>
      </c>
      <c r="J12" s="7">
        <f t="shared" si="1"/>
        <v>80</v>
      </c>
      <c r="K12" s="17" t="str">
        <f t="shared" si="2"/>
        <v>Y</v>
      </c>
      <c r="L12" s="7">
        <f t="shared" si="3"/>
        <v>80</v>
      </c>
      <c r="M12" s="17" t="str">
        <f t="shared" si="4"/>
        <v>Y</v>
      </c>
      <c r="N12" s="7">
        <f t="shared" si="5"/>
        <v>80</v>
      </c>
      <c r="O12" s="17" t="str">
        <f t="shared" si="6"/>
        <v>Y</v>
      </c>
      <c r="P12" s="3"/>
      <c r="Q12" s="3"/>
      <c r="R12" s="3"/>
      <c r="S12" s="3"/>
      <c r="T12" s="3"/>
      <c r="U12" s="3"/>
      <c r="V12" s="3"/>
      <c r="W12" s="4"/>
      <c r="X12" s="4"/>
      <c r="Y12" s="4"/>
      <c r="Z12" s="4"/>
    </row>
    <row r="13" spans="1:26" ht="19.5" customHeight="1" x14ac:dyDescent="0.2">
      <c r="A13" s="13">
        <v>6</v>
      </c>
      <c r="B13" s="14" t="s">
        <v>48</v>
      </c>
      <c r="C13" s="15" t="s">
        <v>49</v>
      </c>
      <c r="D13" s="16">
        <v>12</v>
      </c>
      <c r="E13" s="16">
        <v>12</v>
      </c>
      <c r="F13" s="16">
        <v>12</v>
      </c>
      <c r="G13" s="16">
        <v>12</v>
      </c>
      <c r="H13" s="7">
        <f t="shared" si="0"/>
        <v>60</v>
      </c>
      <c r="I13" s="17" t="str">
        <f t="shared" si="7"/>
        <v>Y</v>
      </c>
      <c r="J13" s="7">
        <f t="shared" si="1"/>
        <v>60</v>
      </c>
      <c r="K13" s="17" t="str">
        <f t="shared" si="2"/>
        <v>Y</v>
      </c>
      <c r="L13" s="7">
        <f t="shared" si="3"/>
        <v>60</v>
      </c>
      <c r="M13" s="17" t="str">
        <f t="shared" si="4"/>
        <v>Y</v>
      </c>
      <c r="N13" s="7">
        <f t="shared" si="5"/>
        <v>60</v>
      </c>
      <c r="O13" s="17" t="str">
        <f t="shared" si="6"/>
        <v>Y</v>
      </c>
      <c r="P13" s="3"/>
      <c r="Q13" s="3"/>
      <c r="R13" s="3"/>
      <c r="S13" s="3"/>
      <c r="T13" s="3"/>
      <c r="U13" s="3"/>
      <c r="V13" s="3"/>
      <c r="W13" s="4"/>
      <c r="X13" s="4"/>
      <c r="Y13" s="4"/>
      <c r="Z13" s="4"/>
    </row>
    <row r="14" spans="1:26" ht="19.5" customHeight="1" x14ac:dyDescent="0.2">
      <c r="A14" s="13">
        <v>7</v>
      </c>
      <c r="B14" s="14" t="s">
        <v>50</v>
      </c>
      <c r="C14" s="15" t="s">
        <v>51</v>
      </c>
      <c r="D14" s="16">
        <v>15</v>
      </c>
      <c r="E14" s="16">
        <v>15</v>
      </c>
      <c r="F14" s="16">
        <v>15</v>
      </c>
      <c r="G14" s="16">
        <v>15</v>
      </c>
      <c r="H14" s="7">
        <f t="shared" si="0"/>
        <v>75</v>
      </c>
      <c r="I14" s="17" t="str">
        <f t="shared" si="7"/>
        <v>Y</v>
      </c>
      <c r="J14" s="7">
        <f t="shared" si="1"/>
        <v>75</v>
      </c>
      <c r="K14" s="17" t="str">
        <f t="shared" si="2"/>
        <v>Y</v>
      </c>
      <c r="L14" s="7">
        <f t="shared" si="3"/>
        <v>75</v>
      </c>
      <c r="M14" s="17" t="str">
        <f t="shared" si="4"/>
        <v>Y</v>
      </c>
      <c r="N14" s="7">
        <f t="shared" si="5"/>
        <v>75</v>
      </c>
      <c r="O14" s="17" t="str">
        <f t="shared" si="6"/>
        <v>Y</v>
      </c>
      <c r="P14" s="3"/>
      <c r="Q14" s="3"/>
      <c r="R14" s="3"/>
      <c r="S14" s="3"/>
      <c r="T14" s="3"/>
      <c r="U14" s="3"/>
      <c r="V14" s="3"/>
      <c r="W14" s="4"/>
      <c r="X14" s="4"/>
      <c r="Y14" s="4"/>
      <c r="Z14" s="4"/>
    </row>
    <row r="15" spans="1:26" ht="19.5" customHeight="1" x14ac:dyDescent="0.2">
      <c r="A15" s="13">
        <v>8</v>
      </c>
      <c r="B15" s="14" t="s">
        <v>52</v>
      </c>
      <c r="C15" s="15" t="s">
        <v>53</v>
      </c>
      <c r="D15" s="16">
        <v>14</v>
      </c>
      <c r="E15" s="16">
        <v>14</v>
      </c>
      <c r="F15" s="16">
        <v>14</v>
      </c>
      <c r="G15" s="16">
        <v>14</v>
      </c>
      <c r="H15" s="7">
        <f t="shared" si="0"/>
        <v>70</v>
      </c>
      <c r="I15" s="17" t="str">
        <f t="shared" si="7"/>
        <v>Y</v>
      </c>
      <c r="J15" s="7">
        <f t="shared" si="1"/>
        <v>70</v>
      </c>
      <c r="K15" s="17" t="str">
        <f t="shared" si="2"/>
        <v>Y</v>
      </c>
      <c r="L15" s="7">
        <f t="shared" si="3"/>
        <v>70</v>
      </c>
      <c r="M15" s="17" t="str">
        <f t="shared" si="4"/>
        <v>Y</v>
      </c>
      <c r="N15" s="7">
        <f t="shared" si="5"/>
        <v>70</v>
      </c>
      <c r="O15" s="17" t="str">
        <f t="shared" si="6"/>
        <v>Y</v>
      </c>
      <c r="P15" s="3"/>
      <c r="Q15" s="3"/>
      <c r="R15" s="3"/>
      <c r="S15" s="3"/>
      <c r="T15" s="3"/>
      <c r="U15" s="3"/>
      <c r="V15" s="3"/>
      <c r="W15" s="4"/>
      <c r="X15" s="4"/>
      <c r="Y15" s="4"/>
      <c r="Z15" s="4"/>
    </row>
    <row r="16" spans="1:26" ht="19.5" customHeight="1" x14ac:dyDescent="0.2">
      <c r="A16" s="13">
        <v>9</v>
      </c>
      <c r="B16" s="14" t="s">
        <v>54</v>
      </c>
      <c r="C16" s="15" t="s">
        <v>55</v>
      </c>
      <c r="D16" s="16">
        <v>18</v>
      </c>
      <c r="E16" s="16">
        <v>18</v>
      </c>
      <c r="F16" s="16">
        <v>18</v>
      </c>
      <c r="G16" s="16">
        <v>18</v>
      </c>
      <c r="H16" s="7">
        <f t="shared" si="0"/>
        <v>90</v>
      </c>
      <c r="I16" s="17" t="str">
        <f t="shared" si="7"/>
        <v>Y</v>
      </c>
      <c r="J16" s="7">
        <f t="shared" si="1"/>
        <v>90</v>
      </c>
      <c r="K16" s="17" t="str">
        <f t="shared" si="2"/>
        <v>Y</v>
      </c>
      <c r="L16" s="7">
        <f t="shared" si="3"/>
        <v>90</v>
      </c>
      <c r="M16" s="17" t="str">
        <f t="shared" si="4"/>
        <v>Y</v>
      </c>
      <c r="N16" s="7">
        <f t="shared" si="5"/>
        <v>90</v>
      </c>
      <c r="O16" s="17" t="str">
        <f t="shared" si="6"/>
        <v>Y</v>
      </c>
      <c r="P16" s="3"/>
      <c r="Q16" s="3"/>
      <c r="R16" s="3"/>
      <c r="S16" s="3"/>
      <c r="T16" s="3"/>
      <c r="U16" s="3"/>
      <c r="V16" s="3"/>
      <c r="W16" s="4"/>
      <c r="X16" s="4"/>
      <c r="Y16" s="4"/>
      <c r="Z16" s="4"/>
    </row>
    <row r="17" spans="1:26" ht="19.5" customHeight="1" x14ac:dyDescent="0.2">
      <c r="A17" s="13">
        <v>10</v>
      </c>
      <c r="B17" s="14" t="s">
        <v>56</v>
      </c>
      <c r="C17" s="15" t="s">
        <v>57</v>
      </c>
      <c r="D17" s="16">
        <v>19</v>
      </c>
      <c r="E17" s="16">
        <v>19</v>
      </c>
      <c r="F17" s="16">
        <v>19</v>
      </c>
      <c r="G17" s="16">
        <v>19</v>
      </c>
      <c r="H17" s="7">
        <f t="shared" si="0"/>
        <v>95</v>
      </c>
      <c r="I17" s="17" t="str">
        <f t="shared" si="7"/>
        <v>Y</v>
      </c>
      <c r="J17" s="7">
        <f t="shared" si="1"/>
        <v>95</v>
      </c>
      <c r="K17" s="17" t="str">
        <f t="shared" si="2"/>
        <v>Y</v>
      </c>
      <c r="L17" s="7">
        <f t="shared" si="3"/>
        <v>95</v>
      </c>
      <c r="M17" s="17" t="str">
        <f t="shared" si="4"/>
        <v>Y</v>
      </c>
      <c r="N17" s="7">
        <f t="shared" si="5"/>
        <v>95</v>
      </c>
      <c r="O17" s="17" t="str">
        <f t="shared" si="6"/>
        <v>Y</v>
      </c>
      <c r="P17" s="3"/>
      <c r="Q17" s="3"/>
      <c r="R17" s="3"/>
      <c r="S17" s="3"/>
      <c r="T17" s="3"/>
      <c r="U17" s="3"/>
      <c r="V17" s="3"/>
      <c r="W17" s="4"/>
      <c r="X17" s="4"/>
      <c r="Y17" s="4"/>
      <c r="Z17" s="4"/>
    </row>
    <row r="18" spans="1:26" ht="33" customHeight="1" x14ac:dyDescent="0.2">
      <c r="A18" s="13">
        <v>11</v>
      </c>
      <c r="B18" s="14" t="s">
        <v>58</v>
      </c>
      <c r="C18" s="15" t="s">
        <v>59</v>
      </c>
      <c r="D18" s="16">
        <v>19</v>
      </c>
      <c r="E18" s="16">
        <v>19</v>
      </c>
      <c r="F18" s="16">
        <v>19</v>
      </c>
      <c r="G18" s="16">
        <v>19</v>
      </c>
      <c r="H18" s="7">
        <f t="shared" si="0"/>
        <v>95</v>
      </c>
      <c r="I18" s="17" t="str">
        <f t="shared" si="7"/>
        <v>Y</v>
      </c>
      <c r="J18" s="7">
        <f t="shared" si="1"/>
        <v>95</v>
      </c>
      <c r="K18" s="17" t="str">
        <f t="shared" si="2"/>
        <v>Y</v>
      </c>
      <c r="L18" s="7">
        <f t="shared" si="3"/>
        <v>95</v>
      </c>
      <c r="M18" s="17" t="str">
        <f t="shared" si="4"/>
        <v>Y</v>
      </c>
      <c r="N18" s="7">
        <f t="shared" si="5"/>
        <v>95</v>
      </c>
      <c r="O18" s="17" t="str">
        <f t="shared" si="6"/>
        <v>Y</v>
      </c>
      <c r="P18" s="3"/>
      <c r="Q18" s="3"/>
      <c r="R18" s="3"/>
      <c r="S18" s="3"/>
      <c r="T18" s="3"/>
      <c r="U18" s="3"/>
      <c r="V18" s="3"/>
      <c r="W18" s="4"/>
      <c r="X18" s="4"/>
      <c r="Y18" s="4"/>
      <c r="Z18" s="4"/>
    </row>
    <row r="19" spans="1:26" ht="19.5" customHeight="1" x14ac:dyDescent="0.2">
      <c r="A19" s="13">
        <v>12</v>
      </c>
      <c r="B19" s="14" t="s">
        <v>60</v>
      </c>
      <c r="C19" s="15" t="s">
        <v>61</v>
      </c>
      <c r="D19" s="16">
        <v>14</v>
      </c>
      <c r="E19" s="16">
        <v>14</v>
      </c>
      <c r="F19" s="16">
        <v>14</v>
      </c>
      <c r="G19" s="16">
        <v>14</v>
      </c>
      <c r="H19" s="7">
        <f t="shared" si="0"/>
        <v>70</v>
      </c>
      <c r="I19" s="17" t="str">
        <f t="shared" si="7"/>
        <v>Y</v>
      </c>
      <c r="J19" s="7">
        <f t="shared" si="1"/>
        <v>70</v>
      </c>
      <c r="K19" s="17" t="str">
        <f t="shared" si="2"/>
        <v>Y</v>
      </c>
      <c r="L19" s="7">
        <f t="shared" si="3"/>
        <v>70</v>
      </c>
      <c r="M19" s="17" t="str">
        <f t="shared" si="4"/>
        <v>Y</v>
      </c>
      <c r="N19" s="7">
        <f t="shared" si="5"/>
        <v>70</v>
      </c>
      <c r="O19" s="17" t="str">
        <f t="shared" si="6"/>
        <v>Y</v>
      </c>
      <c r="P19" s="3"/>
      <c r="Q19" s="3"/>
      <c r="R19" s="3"/>
      <c r="S19" s="3"/>
      <c r="T19" s="3"/>
      <c r="U19" s="3"/>
      <c r="V19" s="3"/>
      <c r="W19" s="4"/>
      <c r="X19" s="4"/>
      <c r="Y19" s="4"/>
      <c r="Z19" s="4"/>
    </row>
    <row r="20" spans="1:26" ht="19.5" customHeight="1" x14ac:dyDescent="0.2">
      <c r="A20" s="13">
        <v>13</v>
      </c>
      <c r="B20" s="14" t="s">
        <v>62</v>
      </c>
      <c r="C20" s="15" t="s">
        <v>63</v>
      </c>
      <c r="D20" s="16">
        <v>18</v>
      </c>
      <c r="E20" s="16">
        <v>18</v>
      </c>
      <c r="F20" s="16">
        <v>18</v>
      </c>
      <c r="G20" s="16">
        <v>18</v>
      </c>
      <c r="H20" s="7">
        <f t="shared" si="0"/>
        <v>90</v>
      </c>
      <c r="I20" s="17" t="str">
        <f t="shared" si="7"/>
        <v>Y</v>
      </c>
      <c r="J20" s="7">
        <f t="shared" si="1"/>
        <v>90</v>
      </c>
      <c r="K20" s="17" t="str">
        <f t="shared" si="2"/>
        <v>Y</v>
      </c>
      <c r="L20" s="7">
        <f t="shared" si="3"/>
        <v>90</v>
      </c>
      <c r="M20" s="17" t="str">
        <f t="shared" si="4"/>
        <v>Y</v>
      </c>
      <c r="N20" s="7">
        <f t="shared" si="5"/>
        <v>90</v>
      </c>
      <c r="O20" s="17" t="str">
        <f t="shared" si="6"/>
        <v>Y</v>
      </c>
      <c r="P20" s="3"/>
      <c r="Q20" s="3"/>
      <c r="R20" s="3"/>
      <c r="S20" s="3"/>
      <c r="T20" s="3"/>
      <c r="U20" s="3"/>
      <c r="V20" s="3"/>
      <c r="W20" s="4"/>
      <c r="X20" s="4"/>
      <c r="Y20" s="4"/>
      <c r="Z20" s="4"/>
    </row>
    <row r="21" spans="1:26" ht="19.5" customHeight="1" x14ac:dyDescent="0.2">
      <c r="A21" s="13">
        <v>14</v>
      </c>
      <c r="B21" s="14" t="s">
        <v>64</v>
      </c>
      <c r="C21" s="15" t="s">
        <v>65</v>
      </c>
      <c r="D21" s="16">
        <v>20</v>
      </c>
      <c r="E21" s="16">
        <v>20</v>
      </c>
      <c r="F21" s="16">
        <v>20</v>
      </c>
      <c r="G21" s="16">
        <v>20</v>
      </c>
      <c r="H21" s="7">
        <f t="shared" si="0"/>
        <v>100</v>
      </c>
      <c r="I21" s="17" t="str">
        <f t="shared" si="7"/>
        <v>Y</v>
      </c>
      <c r="J21" s="7">
        <f t="shared" si="1"/>
        <v>100</v>
      </c>
      <c r="K21" s="17" t="str">
        <f t="shared" si="2"/>
        <v>Y</v>
      </c>
      <c r="L21" s="7">
        <f t="shared" si="3"/>
        <v>100</v>
      </c>
      <c r="M21" s="17" t="str">
        <f t="shared" si="4"/>
        <v>Y</v>
      </c>
      <c r="N21" s="7">
        <f t="shared" si="5"/>
        <v>100</v>
      </c>
      <c r="O21" s="17" t="str">
        <f t="shared" si="6"/>
        <v>Y</v>
      </c>
      <c r="P21" s="3"/>
      <c r="Q21" s="3"/>
      <c r="R21" s="3"/>
      <c r="S21" s="3"/>
      <c r="T21" s="3"/>
      <c r="U21" s="3"/>
      <c r="V21" s="3"/>
      <c r="W21" s="4"/>
      <c r="X21" s="4"/>
      <c r="Y21" s="4"/>
      <c r="Z21" s="4"/>
    </row>
    <row r="22" spans="1:26" ht="19.5" customHeight="1" x14ac:dyDescent="0.2">
      <c r="A22" s="13">
        <v>15</v>
      </c>
      <c r="B22" s="14" t="s">
        <v>66</v>
      </c>
      <c r="C22" s="19" t="s">
        <v>67</v>
      </c>
      <c r="D22" s="16">
        <v>19</v>
      </c>
      <c r="E22" s="16">
        <v>19</v>
      </c>
      <c r="F22" s="16">
        <v>19</v>
      </c>
      <c r="G22" s="16">
        <v>19</v>
      </c>
      <c r="H22" s="7">
        <f t="shared" si="0"/>
        <v>95</v>
      </c>
      <c r="I22" s="17" t="str">
        <f t="shared" si="7"/>
        <v>Y</v>
      </c>
      <c r="J22" s="7">
        <f t="shared" si="1"/>
        <v>95</v>
      </c>
      <c r="K22" s="17" t="str">
        <f t="shared" si="2"/>
        <v>Y</v>
      </c>
      <c r="L22" s="7">
        <f t="shared" si="3"/>
        <v>95</v>
      </c>
      <c r="M22" s="17" t="str">
        <f t="shared" si="4"/>
        <v>Y</v>
      </c>
      <c r="N22" s="7">
        <f t="shared" si="5"/>
        <v>95</v>
      </c>
      <c r="O22" s="17" t="str">
        <f t="shared" si="6"/>
        <v>Y</v>
      </c>
      <c r="P22" s="3"/>
      <c r="Q22" s="3"/>
      <c r="R22" s="3"/>
      <c r="S22" s="3"/>
      <c r="T22" s="3"/>
      <c r="U22" s="3"/>
      <c r="V22" s="3"/>
      <c r="W22" s="4"/>
      <c r="X22" s="4"/>
      <c r="Y22" s="4"/>
      <c r="Z22" s="4"/>
    </row>
    <row r="23" spans="1:26" ht="19.5" customHeight="1" x14ac:dyDescent="0.2">
      <c r="A23" s="13">
        <v>16</v>
      </c>
      <c r="B23" s="14" t="s">
        <v>68</v>
      </c>
      <c r="C23" s="19" t="s">
        <v>69</v>
      </c>
      <c r="D23" s="16">
        <v>16</v>
      </c>
      <c r="E23" s="16">
        <v>16</v>
      </c>
      <c r="F23" s="16">
        <v>16</v>
      </c>
      <c r="G23" s="16">
        <v>16</v>
      </c>
      <c r="H23" s="7">
        <f t="shared" si="0"/>
        <v>80</v>
      </c>
      <c r="I23" s="17" t="str">
        <f t="shared" si="7"/>
        <v>Y</v>
      </c>
      <c r="J23" s="7">
        <f t="shared" si="1"/>
        <v>80</v>
      </c>
      <c r="K23" s="17" t="str">
        <f t="shared" si="2"/>
        <v>Y</v>
      </c>
      <c r="L23" s="7">
        <f t="shared" si="3"/>
        <v>80</v>
      </c>
      <c r="M23" s="17" t="str">
        <f t="shared" si="4"/>
        <v>Y</v>
      </c>
      <c r="N23" s="7">
        <f t="shared" si="5"/>
        <v>80</v>
      </c>
      <c r="O23" s="17" t="str">
        <f t="shared" si="6"/>
        <v>Y</v>
      </c>
      <c r="P23" s="3"/>
      <c r="Q23" s="3"/>
      <c r="R23" s="3"/>
      <c r="S23" s="3"/>
      <c r="T23" s="3"/>
      <c r="U23" s="3"/>
      <c r="V23" s="3"/>
      <c r="W23" s="4"/>
      <c r="X23" s="4"/>
      <c r="Y23" s="4"/>
      <c r="Z23" s="4"/>
    </row>
    <row r="24" spans="1:26" ht="19.5" customHeight="1" x14ac:dyDescent="0.2">
      <c r="A24" s="13">
        <v>17</v>
      </c>
      <c r="B24" s="14" t="s">
        <v>70</v>
      </c>
      <c r="C24" s="19" t="s">
        <v>71</v>
      </c>
      <c r="D24" s="16">
        <v>17</v>
      </c>
      <c r="E24" s="16">
        <v>17</v>
      </c>
      <c r="F24" s="16">
        <v>17</v>
      </c>
      <c r="G24" s="16">
        <v>17</v>
      </c>
      <c r="H24" s="7">
        <f t="shared" si="0"/>
        <v>85</v>
      </c>
      <c r="I24" s="17" t="str">
        <f t="shared" si="7"/>
        <v>Y</v>
      </c>
      <c r="J24" s="7">
        <f t="shared" si="1"/>
        <v>85</v>
      </c>
      <c r="K24" s="17" t="str">
        <f t="shared" si="2"/>
        <v>Y</v>
      </c>
      <c r="L24" s="7">
        <f t="shared" si="3"/>
        <v>85</v>
      </c>
      <c r="M24" s="17" t="str">
        <f t="shared" si="4"/>
        <v>Y</v>
      </c>
      <c r="N24" s="7">
        <f t="shared" si="5"/>
        <v>85</v>
      </c>
      <c r="O24" s="17" t="str">
        <f t="shared" si="6"/>
        <v>Y</v>
      </c>
      <c r="P24" s="3"/>
      <c r="Q24" s="3"/>
      <c r="R24" s="3"/>
      <c r="S24" s="3"/>
      <c r="T24" s="3"/>
      <c r="U24" s="3"/>
      <c r="V24" s="3"/>
      <c r="W24" s="4"/>
      <c r="X24" s="4"/>
      <c r="Y24" s="4"/>
      <c r="Z24" s="4"/>
    </row>
    <row r="25" spans="1:26" ht="19.5" customHeight="1" x14ac:dyDescent="0.2">
      <c r="A25" s="13">
        <v>18</v>
      </c>
      <c r="B25" s="14" t="s">
        <v>72</v>
      </c>
      <c r="C25" s="19" t="s">
        <v>73</v>
      </c>
      <c r="D25" s="16">
        <v>15</v>
      </c>
      <c r="E25" s="16">
        <v>15</v>
      </c>
      <c r="F25" s="16">
        <v>15</v>
      </c>
      <c r="G25" s="16">
        <v>15</v>
      </c>
      <c r="H25" s="7">
        <f t="shared" si="0"/>
        <v>75</v>
      </c>
      <c r="I25" s="17" t="str">
        <f t="shared" si="7"/>
        <v>Y</v>
      </c>
      <c r="J25" s="7">
        <f t="shared" si="1"/>
        <v>75</v>
      </c>
      <c r="K25" s="17" t="str">
        <f t="shared" si="2"/>
        <v>Y</v>
      </c>
      <c r="L25" s="7">
        <f t="shared" si="3"/>
        <v>75</v>
      </c>
      <c r="M25" s="17" t="str">
        <f t="shared" si="4"/>
        <v>Y</v>
      </c>
      <c r="N25" s="7">
        <f t="shared" si="5"/>
        <v>75</v>
      </c>
      <c r="O25" s="17" t="str">
        <f t="shared" si="6"/>
        <v>Y</v>
      </c>
      <c r="P25" s="3"/>
      <c r="Q25" s="3"/>
      <c r="R25" s="3"/>
      <c r="S25" s="3"/>
      <c r="T25" s="3"/>
      <c r="U25" s="3"/>
      <c r="V25" s="3"/>
      <c r="W25" s="4"/>
      <c r="X25" s="4"/>
      <c r="Y25" s="4"/>
      <c r="Z25" s="4"/>
    </row>
    <row r="26" spans="1:26" ht="19.5" customHeight="1" x14ac:dyDescent="0.2">
      <c r="A26" s="13">
        <v>19</v>
      </c>
      <c r="B26" s="14" t="s">
        <v>74</v>
      </c>
      <c r="C26" s="19" t="s">
        <v>75</v>
      </c>
      <c r="D26" s="16">
        <v>18</v>
      </c>
      <c r="E26" s="16">
        <v>18</v>
      </c>
      <c r="F26" s="16">
        <v>18</v>
      </c>
      <c r="G26" s="16">
        <v>18</v>
      </c>
      <c r="H26" s="7">
        <f t="shared" si="0"/>
        <v>90</v>
      </c>
      <c r="I26" s="17" t="str">
        <f t="shared" si="7"/>
        <v>Y</v>
      </c>
      <c r="J26" s="7">
        <f t="shared" si="1"/>
        <v>90</v>
      </c>
      <c r="K26" s="17" t="str">
        <f t="shared" si="2"/>
        <v>Y</v>
      </c>
      <c r="L26" s="7">
        <f t="shared" si="3"/>
        <v>90</v>
      </c>
      <c r="M26" s="17" t="str">
        <f t="shared" si="4"/>
        <v>Y</v>
      </c>
      <c r="N26" s="7">
        <f t="shared" si="5"/>
        <v>90</v>
      </c>
      <c r="O26" s="17" t="str">
        <f t="shared" si="6"/>
        <v>Y</v>
      </c>
      <c r="P26" s="3"/>
      <c r="Q26" s="3"/>
      <c r="R26" s="3"/>
      <c r="S26" s="3"/>
      <c r="T26" s="3"/>
      <c r="U26" s="3"/>
      <c r="V26" s="3"/>
      <c r="W26" s="4"/>
      <c r="X26" s="4"/>
      <c r="Y26" s="4"/>
      <c r="Z26" s="4"/>
    </row>
    <row r="27" spans="1:26" ht="19.5" customHeight="1" x14ac:dyDescent="0.2">
      <c r="A27" s="13">
        <v>20</v>
      </c>
      <c r="B27" s="14" t="s">
        <v>76</v>
      </c>
      <c r="C27" s="19" t="s">
        <v>77</v>
      </c>
      <c r="D27" s="16">
        <v>11</v>
      </c>
      <c r="E27" s="16">
        <v>11</v>
      </c>
      <c r="F27" s="16">
        <v>11</v>
      </c>
      <c r="G27" s="16">
        <v>11</v>
      </c>
      <c r="H27" s="7">
        <f t="shared" si="0"/>
        <v>55</v>
      </c>
      <c r="I27" s="17" t="str">
        <f t="shared" si="7"/>
        <v>N</v>
      </c>
      <c r="J27" s="7">
        <f t="shared" si="1"/>
        <v>55</v>
      </c>
      <c r="K27" s="17" t="str">
        <f t="shared" si="2"/>
        <v>N</v>
      </c>
      <c r="L27" s="7">
        <f t="shared" si="3"/>
        <v>55</v>
      </c>
      <c r="M27" s="17" t="str">
        <f t="shared" si="4"/>
        <v>N</v>
      </c>
      <c r="N27" s="7">
        <f t="shared" si="5"/>
        <v>55</v>
      </c>
      <c r="O27" s="17" t="str">
        <f t="shared" si="6"/>
        <v>N</v>
      </c>
      <c r="P27" s="3"/>
      <c r="Q27" s="3"/>
      <c r="R27" s="3"/>
      <c r="S27" s="3"/>
      <c r="T27" s="3"/>
      <c r="U27" s="3"/>
      <c r="V27" s="3"/>
      <c r="W27" s="4"/>
      <c r="X27" s="4"/>
      <c r="Y27" s="4"/>
      <c r="Z27" s="4"/>
    </row>
    <row r="28" spans="1:26" ht="19.5" customHeight="1" x14ac:dyDescent="0.2">
      <c r="A28" s="13">
        <v>21</v>
      </c>
      <c r="B28" s="14" t="s">
        <v>78</v>
      </c>
      <c r="C28" s="19" t="s">
        <v>79</v>
      </c>
      <c r="D28" s="16">
        <v>15</v>
      </c>
      <c r="E28" s="16">
        <v>15</v>
      </c>
      <c r="F28" s="16">
        <v>15</v>
      </c>
      <c r="G28" s="16">
        <v>15</v>
      </c>
      <c r="H28" s="7">
        <f t="shared" si="0"/>
        <v>75</v>
      </c>
      <c r="I28" s="17" t="str">
        <f t="shared" si="7"/>
        <v>Y</v>
      </c>
      <c r="J28" s="7">
        <f t="shared" si="1"/>
        <v>75</v>
      </c>
      <c r="K28" s="17" t="str">
        <f t="shared" si="2"/>
        <v>Y</v>
      </c>
      <c r="L28" s="7">
        <f t="shared" si="3"/>
        <v>75</v>
      </c>
      <c r="M28" s="17" t="str">
        <f t="shared" si="4"/>
        <v>Y</v>
      </c>
      <c r="N28" s="7">
        <f t="shared" si="5"/>
        <v>75</v>
      </c>
      <c r="O28" s="17" t="str">
        <f t="shared" si="6"/>
        <v>Y</v>
      </c>
      <c r="P28" s="3"/>
      <c r="Q28" s="3"/>
      <c r="R28" s="3"/>
      <c r="S28" s="3"/>
      <c r="T28" s="3"/>
      <c r="U28" s="3"/>
      <c r="V28" s="3"/>
      <c r="W28" s="4"/>
      <c r="X28" s="4"/>
      <c r="Y28" s="4"/>
      <c r="Z28" s="4"/>
    </row>
    <row r="29" spans="1:26" ht="19.5" customHeight="1" x14ac:dyDescent="0.2">
      <c r="A29" s="13">
        <v>22</v>
      </c>
      <c r="B29" s="14" t="s">
        <v>80</v>
      </c>
      <c r="C29" s="19" t="s">
        <v>81</v>
      </c>
      <c r="D29" s="16">
        <v>19</v>
      </c>
      <c r="E29" s="16">
        <v>19</v>
      </c>
      <c r="F29" s="16">
        <v>19</v>
      </c>
      <c r="G29" s="16">
        <v>19</v>
      </c>
      <c r="H29" s="7">
        <f t="shared" si="0"/>
        <v>95</v>
      </c>
      <c r="I29" s="17" t="str">
        <f t="shared" si="7"/>
        <v>Y</v>
      </c>
      <c r="J29" s="7">
        <f t="shared" si="1"/>
        <v>95</v>
      </c>
      <c r="K29" s="17" t="str">
        <f t="shared" si="2"/>
        <v>Y</v>
      </c>
      <c r="L29" s="7">
        <f t="shared" si="3"/>
        <v>95</v>
      </c>
      <c r="M29" s="17" t="str">
        <f t="shared" si="4"/>
        <v>Y</v>
      </c>
      <c r="N29" s="7">
        <f t="shared" si="5"/>
        <v>95</v>
      </c>
      <c r="O29" s="17" t="str">
        <f t="shared" si="6"/>
        <v>Y</v>
      </c>
      <c r="P29" s="3"/>
      <c r="Q29" s="3"/>
      <c r="R29" s="3"/>
      <c r="S29" s="3"/>
      <c r="T29" s="3"/>
      <c r="U29" s="3"/>
      <c r="V29" s="3"/>
      <c r="W29" s="4"/>
      <c r="X29" s="4"/>
      <c r="Y29" s="4"/>
      <c r="Z29" s="4"/>
    </row>
    <row r="30" spans="1:26" ht="19.5" customHeight="1" x14ac:dyDescent="0.2">
      <c r="A30" s="13">
        <v>23</v>
      </c>
      <c r="B30" s="14" t="s">
        <v>82</v>
      </c>
      <c r="C30" s="19" t="s">
        <v>83</v>
      </c>
      <c r="D30" s="16">
        <v>16</v>
      </c>
      <c r="E30" s="16">
        <v>16</v>
      </c>
      <c r="F30" s="16">
        <v>16</v>
      </c>
      <c r="G30" s="16">
        <v>16</v>
      </c>
      <c r="H30" s="7">
        <f t="shared" si="0"/>
        <v>80</v>
      </c>
      <c r="I30" s="17" t="str">
        <f t="shared" si="7"/>
        <v>Y</v>
      </c>
      <c r="J30" s="7">
        <f t="shared" si="1"/>
        <v>80</v>
      </c>
      <c r="K30" s="17" t="str">
        <f t="shared" si="2"/>
        <v>Y</v>
      </c>
      <c r="L30" s="7">
        <f t="shared" si="3"/>
        <v>80</v>
      </c>
      <c r="M30" s="17" t="str">
        <f t="shared" si="4"/>
        <v>Y</v>
      </c>
      <c r="N30" s="7">
        <f t="shared" si="5"/>
        <v>80</v>
      </c>
      <c r="O30" s="17" t="str">
        <f t="shared" si="6"/>
        <v>Y</v>
      </c>
      <c r="P30" s="3"/>
      <c r="Q30" s="3"/>
      <c r="R30" s="3"/>
      <c r="S30" s="3"/>
      <c r="T30" s="3"/>
      <c r="U30" s="3"/>
      <c r="V30" s="3"/>
      <c r="W30" s="4"/>
      <c r="X30" s="4"/>
      <c r="Y30" s="4"/>
      <c r="Z30" s="4"/>
    </row>
    <row r="31" spans="1:26" ht="15.75" customHeight="1" x14ac:dyDescent="0.2">
      <c r="A31" s="13">
        <v>24</v>
      </c>
      <c r="B31" s="14" t="s">
        <v>84</v>
      </c>
      <c r="C31" s="19" t="s">
        <v>85</v>
      </c>
      <c r="D31" s="16">
        <v>20</v>
      </c>
      <c r="E31" s="16">
        <v>20</v>
      </c>
      <c r="F31" s="16">
        <v>20</v>
      </c>
      <c r="G31" s="16">
        <v>20</v>
      </c>
      <c r="H31" s="7">
        <f t="shared" si="0"/>
        <v>100</v>
      </c>
      <c r="I31" s="17" t="str">
        <f t="shared" si="7"/>
        <v>Y</v>
      </c>
      <c r="J31" s="7">
        <f t="shared" si="1"/>
        <v>100</v>
      </c>
      <c r="K31" s="17" t="str">
        <f t="shared" si="2"/>
        <v>Y</v>
      </c>
      <c r="L31" s="7">
        <f t="shared" si="3"/>
        <v>100</v>
      </c>
      <c r="M31" s="17" t="str">
        <f t="shared" si="4"/>
        <v>Y</v>
      </c>
      <c r="N31" s="7">
        <f t="shared" si="5"/>
        <v>100</v>
      </c>
      <c r="O31" s="17" t="str">
        <f t="shared" si="6"/>
        <v>Y</v>
      </c>
      <c r="P31" s="3"/>
      <c r="Q31" s="3"/>
      <c r="R31" s="3"/>
      <c r="S31" s="3"/>
      <c r="T31" s="3"/>
      <c r="U31" s="3"/>
      <c r="V31" s="3"/>
      <c r="W31" s="4"/>
      <c r="X31" s="4"/>
      <c r="Y31" s="4"/>
      <c r="Z31" s="4"/>
    </row>
    <row r="32" spans="1:26" ht="19.5" customHeight="1" x14ac:dyDescent="0.2">
      <c r="A32" s="13">
        <v>25</v>
      </c>
      <c r="B32" s="14" t="s">
        <v>86</v>
      </c>
      <c r="C32" s="19" t="s">
        <v>87</v>
      </c>
      <c r="D32" s="16">
        <v>10</v>
      </c>
      <c r="E32" s="16">
        <v>10</v>
      </c>
      <c r="F32" s="16">
        <v>10</v>
      </c>
      <c r="G32" s="16">
        <v>10</v>
      </c>
      <c r="H32" s="7">
        <f t="shared" si="0"/>
        <v>50</v>
      </c>
      <c r="I32" s="17" t="str">
        <f t="shared" si="7"/>
        <v>N</v>
      </c>
      <c r="J32" s="7">
        <f t="shared" si="1"/>
        <v>50</v>
      </c>
      <c r="K32" s="17" t="str">
        <f t="shared" si="2"/>
        <v>N</v>
      </c>
      <c r="L32" s="7">
        <f t="shared" si="3"/>
        <v>50</v>
      </c>
      <c r="M32" s="17" t="str">
        <f t="shared" si="4"/>
        <v>N</v>
      </c>
      <c r="N32" s="7">
        <f t="shared" si="5"/>
        <v>50</v>
      </c>
      <c r="O32" s="17" t="str">
        <f t="shared" si="6"/>
        <v>N</v>
      </c>
      <c r="P32" s="3"/>
      <c r="Q32" s="3"/>
      <c r="R32" s="3"/>
      <c r="S32" s="3"/>
      <c r="T32" s="3"/>
      <c r="U32" s="3"/>
      <c r="V32" s="3"/>
      <c r="W32" s="4"/>
      <c r="X32" s="4"/>
      <c r="Y32" s="4"/>
      <c r="Z32" s="4"/>
    </row>
    <row r="33" spans="1:26" ht="19.5" customHeight="1" x14ac:dyDescent="0.2">
      <c r="A33" s="13">
        <v>26</v>
      </c>
      <c r="B33" s="14" t="s">
        <v>88</v>
      </c>
      <c r="C33" s="19" t="s">
        <v>89</v>
      </c>
      <c r="D33" s="16">
        <v>19</v>
      </c>
      <c r="E33" s="16">
        <v>19</v>
      </c>
      <c r="F33" s="16">
        <v>19</v>
      </c>
      <c r="G33" s="16">
        <v>19</v>
      </c>
      <c r="H33" s="7">
        <f t="shared" si="0"/>
        <v>95</v>
      </c>
      <c r="I33" s="17" t="str">
        <f t="shared" si="7"/>
        <v>Y</v>
      </c>
      <c r="J33" s="7">
        <f t="shared" si="1"/>
        <v>95</v>
      </c>
      <c r="K33" s="17" t="str">
        <f t="shared" si="2"/>
        <v>Y</v>
      </c>
      <c r="L33" s="7">
        <f t="shared" si="3"/>
        <v>95</v>
      </c>
      <c r="M33" s="17" t="str">
        <f t="shared" si="4"/>
        <v>Y</v>
      </c>
      <c r="N33" s="7">
        <f t="shared" si="5"/>
        <v>95</v>
      </c>
      <c r="O33" s="17" t="str">
        <f t="shared" si="6"/>
        <v>Y</v>
      </c>
      <c r="P33" s="3"/>
      <c r="Q33" s="3"/>
      <c r="R33" s="3"/>
      <c r="S33" s="3"/>
      <c r="T33" s="3"/>
      <c r="U33" s="3"/>
      <c r="V33" s="3"/>
      <c r="W33" s="4"/>
      <c r="X33" s="4"/>
      <c r="Y33" s="4"/>
      <c r="Z33" s="4"/>
    </row>
    <row r="34" spans="1:26" ht="19.5" customHeight="1" x14ac:dyDescent="0.2">
      <c r="A34" s="13">
        <v>27</v>
      </c>
      <c r="B34" s="14" t="s">
        <v>90</v>
      </c>
      <c r="C34" s="19" t="s">
        <v>91</v>
      </c>
      <c r="D34" s="16">
        <v>18</v>
      </c>
      <c r="E34" s="16">
        <v>18</v>
      </c>
      <c r="F34" s="16">
        <v>18</v>
      </c>
      <c r="G34" s="16">
        <v>18</v>
      </c>
      <c r="H34" s="7">
        <f t="shared" si="0"/>
        <v>90</v>
      </c>
      <c r="I34" s="17" t="str">
        <f t="shared" si="7"/>
        <v>Y</v>
      </c>
      <c r="J34" s="7">
        <f t="shared" si="1"/>
        <v>90</v>
      </c>
      <c r="K34" s="17" t="str">
        <f t="shared" si="2"/>
        <v>Y</v>
      </c>
      <c r="L34" s="7">
        <f t="shared" si="3"/>
        <v>90</v>
      </c>
      <c r="M34" s="17" t="str">
        <f t="shared" si="4"/>
        <v>Y</v>
      </c>
      <c r="N34" s="7">
        <f t="shared" si="5"/>
        <v>90</v>
      </c>
      <c r="O34" s="17" t="str">
        <f t="shared" si="6"/>
        <v>Y</v>
      </c>
      <c r="P34" s="3"/>
      <c r="Q34" s="3"/>
      <c r="R34" s="3"/>
      <c r="S34" s="3"/>
      <c r="T34" s="3"/>
      <c r="U34" s="3"/>
      <c r="V34" s="3"/>
      <c r="W34" s="4"/>
      <c r="X34" s="4"/>
      <c r="Y34" s="4"/>
      <c r="Z34" s="4"/>
    </row>
    <row r="35" spans="1:26" ht="19.5" customHeight="1" x14ac:dyDescent="0.2">
      <c r="A35" s="13">
        <v>28</v>
      </c>
      <c r="B35" s="14" t="s">
        <v>92</v>
      </c>
      <c r="C35" s="19" t="s">
        <v>93</v>
      </c>
      <c r="D35" s="16">
        <v>20</v>
      </c>
      <c r="E35" s="16">
        <v>20</v>
      </c>
      <c r="F35" s="16">
        <v>20</v>
      </c>
      <c r="G35" s="16">
        <v>20</v>
      </c>
      <c r="H35" s="7">
        <f t="shared" si="0"/>
        <v>100</v>
      </c>
      <c r="I35" s="17" t="str">
        <f t="shared" si="7"/>
        <v>Y</v>
      </c>
      <c r="J35" s="7">
        <f t="shared" si="1"/>
        <v>100</v>
      </c>
      <c r="K35" s="17" t="str">
        <f t="shared" si="2"/>
        <v>Y</v>
      </c>
      <c r="L35" s="7">
        <f t="shared" si="3"/>
        <v>100</v>
      </c>
      <c r="M35" s="17" t="str">
        <f t="shared" si="4"/>
        <v>Y</v>
      </c>
      <c r="N35" s="7">
        <f t="shared" si="5"/>
        <v>100</v>
      </c>
      <c r="O35" s="17" t="str">
        <f t="shared" si="6"/>
        <v>Y</v>
      </c>
      <c r="P35" s="3"/>
      <c r="Q35" s="3"/>
      <c r="R35" s="3"/>
      <c r="S35" s="3"/>
      <c r="T35" s="3"/>
      <c r="U35" s="3"/>
      <c r="V35" s="3"/>
      <c r="W35" s="4"/>
      <c r="X35" s="4"/>
      <c r="Y35" s="4"/>
      <c r="Z35" s="4"/>
    </row>
    <row r="36" spans="1:26" ht="19.5" customHeight="1" x14ac:dyDescent="0.2">
      <c r="A36" s="13">
        <v>29</v>
      </c>
      <c r="B36" s="14" t="s">
        <v>94</v>
      </c>
      <c r="C36" s="19" t="s">
        <v>95</v>
      </c>
      <c r="D36" s="16">
        <v>10</v>
      </c>
      <c r="E36" s="16">
        <v>10</v>
      </c>
      <c r="F36" s="16">
        <v>10</v>
      </c>
      <c r="G36" s="16">
        <v>10</v>
      </c>
      <c r="H36" s="7">
        <f t="shared" si="0"/>
        <v>50</v>
      </c>
      <c r="I36" s="17" t="str">
        <f t="shared" si="7"/>
        <v>N</v>
      </c>
      <c r="J36" s="7">
        <f t="shared" si="1"/>
        <v>50</v>
      </c>
      <c r="K36" s="17" t="str">
        <f t="shared" si="2"/>
        <v>N</v>
      </c>
      <c r="L36" s="7">
        <f t="shared" si="3"/>
        <v>50</v>
      </c>
      <c r="M36" s="17" t="str">
        <f t="shared" si="4"/>
        <v>N</v>
      </c>
      <c r="N36" s="7">
        <f t="shared" si="5"/>
        <v>50</v>
      </c>
      <c r="O36" s="17" t="str">
        <f t="shared" si="6"/>
        <v>N</v>
      </c>
      <c r="P36" s="3"/>
      <c r="Q36" s="3"/>
      <c r="R36" s="3"/>
      <c r="S36" s="3"/>
      <c r="T36" s="3"/>
      <c r="U36" s="3"/>
      <c r="V36" s="3"/>
      <c r="W36" s="4"/>
      <c r="X36" s="4"/>
      <c r="Y36" s="4"/>
      <c r="Z36" s="4"/>
    </row>
    <row r="37" spans="1:26" ht="19.5" customHeight="1" x14ac:dyDescent="0.2">
      <c r="A37" s="13">
        <v>30</v>
      </c>
      <c r="B37" s="14" t="s">
        <v>96</v>
      </c>
      <c r="C37" s="19" t="s">
        <v>97</v>
      </c>
      <c r="D37" s="16">
        <v>16</v>
      </c>
      <c r="E37" s="16">
        <v>16</v>
      </c>
      <c r="F37" s="16">
        <v>16</v>
      </c>
      <c r="G37" s="16">
        <v>16</v>
      </c>
      <c r="H37" s="7">
        <f t="shared" si="0"/>
        <v>80</v>
      </c>
      <c r="I37" s="17" t="str">
        <f t="shared" si="7"/>
        <v>Y</v>
      </c>
      <c r="J37" s="7">
        <f t="shared" si="1"/>
        <v>80</v>
      </c>
      <c r="K37" s="17" t="str">
        <f t="shared" si="2"/>
        <v>Y</v>
      </c>
      <c r="L37" s="7">
        <f t="shared" si="3"/>
        <v>80</v>
      </c>
      <c r="M37" s="17" t="str">
        <f t="shared" si="4"/>
        <v>Y</v>
      </c>
      <c r="N37" s="7">
        <f t="shared" si="5"/>
        <v>80</v>
      </c>
      <c r="O37" s="17" t="str">
        <f t="shared" si="6"/>
        <v>Y</v>
      </c>
      <c r="P37" s="3"/>
      <c r="Q37" s="3"/>
      <c r="R37" s="3"/>
      <c r="S37" s="3"/>
      <c r="T37" s="3"/>
      <c r="U37" s="3"/>
      <c r="V37" s="3"/>
      <c r="W37" s="4"/>
      <c r="X37" s="4"/>
      <c r="Y37" s="4"/>
      <c r="Z37" s="4"/>
    </row>
    <row r="38" spans="1:26" ht="19.5" customHeight="1" x14ac:dyDescent="0.2">
      <c r="A38" s="13">
        <v>31</v>
      </c>
      <c r="B38" s="14" t="s">
        <v>98</v>
      </c>
      <c r="C38" s="19" t="s">
        <v>99</v>
      </c>
      <c r="D38" s="16">
        <v>16</v>
      </c>
      <c r="E38" s="16">
        <v>16</v>
      </c>
      <c r="F38" s="16">
        <v>16</v>
      </c>
      <c r="G38" s="16">
        <v>16</v>
      </c>
      <c r="H38" s="7">
        <f t="shared" si="0"/>
        <v>80</v>
      </c>
      <c r="I38" s="17" t="str">
        <f t="shared" si="7"/>
        <v>Y</v>
      </c>
      <c r="J38" s="7">
        <f t="shared" si="1"/>
        <v>80</v>
      </c>
      <c r="K38" s="17" t="str">
        <f t="shared" si="2"/>
        <v>Y</v>
      </c>
      <c r="L38" s="7">
        <f t="shared" si="3"/>
        <v>80</v>
      </c>
      <c r="M38" s="17" t="str">
        <f t="shared" si="4"/>
        <v>Y</v>
      </c>
      <c r="N38" s="7">
        <f t="shared" si="5"/>
        <v>80</v>
      </c>
      <c r="O38" s="17" t="str">
        <f t="shared" si="6"/>
        <v>Y</v>
      </c>
      <c r="P38" s="3"/>
      <c r="Q38" s="3"/>
      <c r="R38" s="3"/>
      <c r="S38" s="3"/>
      <c r="T38" s="3"/>
      <c r="U38" s="3"/>
      <c r="V38" s="3"/>
      <c r="W38" s="4"/>
      <c r="X38" s="4"/>
      <c r="Y38" s="4"/>
      <c r="Z38" s="4"/>
    </row>
    <row r="39" spans="1:26" ht="19.5" customHeight="1" x14ac:dyDescent="0.2">
      <c r="A39" s="13">
        <v>32</v>
      </c>
      <c r="B39" s="14" t="s">
        <v>100</v>
      </c>
      <c r="C39" s="19" t="s">
        <v>101</v>
      </c>
      <c r="D39" s="16">
        <v>15</v>
      </c>
      <c r="E39" s="16">
        <v>15</v>
      </c>
      <c r="F39" s="16">
        <v>15</v>
      </c>
      <c r="G39" s="16">
        <v>15</v>
      </c>
      <c r="H39" s="7">
        <f t="shared" si="0"/>
        <v>75</v>
      </c>
      <c r="I39" s="17" t="str">
        <f t="shared" si="7"/>
        <v>Y</v>
      </c>
      <c r="J39" s="7">
        <f t="shared" si="1"/>
        <v>75</v>
      </c>
      <c r="K39" s="17" t="str">
        <f t="shared" si="2"/>
        <v>Y</v>
      </c>
      <c r="L39" s="7">
        <f t="shared" si="3"/>
        <v>75</v>
      </c>
      <c r="M39" s="17" t="str">
        <f t="shared" si="4"/>
        <v>Y</v>
      </c>
      <c r="N39" s="7">
        <f t="shared" si="5"/>
        <v>75</v>
      </c>
      <c r="O39" s="17" t="str">
        <f t="shared" si="6"/>
        <v>Y</v>
      </c>
      <c r="P39" s="3"/>
      <c r="Q39" s="3"/>
      <c r="R39" s="3"/>
      <c r="S39" s="3"/>
      <c r="T39" s="3"/>
      <c r="U39" s="3"/>
      <c r="V39" s="3"/>
      <c r="W39" s="4"/>
      <c r="X39" s="4"/>
      <c r="Y39" s="4"/>
      <c r="Z39" s="4"/>
    </row>
    <row r="40" spans="1:26" ht="19.5" customHeight="1" x14ac:dyDescent="0.2">
      <c r="A40" s="13">
        <v>33</v>
      </c>
      <c r="B40" s="14" t="s">
        <v>102</v>
      </c>
      <c r="C40" s="19" t="s">
        <v>103</v>
      </c>
      <c r="D40" s="16">
        <v>18</v>
      </c>
      <c r="E40" s="16">
        <v>18</v>
      </c>
      <c r="F40" s="16">
        <v>18</v>
      </c>
      <c r="G40" s="16">
        <v>18</v>
      </c>
      <c r="H40" s="7">
        <f t="shared" si="0"/>
        <v>90</v>
      </c>
      <c r="I40" s="17" t="str">
        <f t="shared" si="7"/>
        <v>Y</v>
      </c>
      <c r="J40" s="7">
        <f t="shared" si="1"/>
        <v>90</v>
      </c>
      <c r="K40" s="17" t="str">
        <f t="shared" si="2"/>
        <v>Y</v>
      </c>
      <c r="L40" s="7">
        <f t="shared" si="3"/>
        <v>90</v>
      </c>
      <c r="M40" s="17" t="str">
        <f t="shared" si="4"/>
        <v>Y</v>
      </c>
      <c r="N40" s="7">
        <f t="shared" si="5"/>
        <v>90</v>
      </c>
      <c r="O40" s="17" t="str">
        <f t="shared" si="6"/>
        <v>Y</v>
      </c>
      <c r="P40" s="3"/>
      <c r="Q40" s="3"/>
      <c r="R40" s="3"/>
      <c r="S40" s="3"/>
      <c r="T40" s="3"/>
      <c r="U40" s="3"/>
      <c r="V40" s="3"/>
      <c r="W40" s="4"/>
      <c r="X40" s="4"/>
      <c r="Y40" s="4"/>
      <c r="Z40" s="4"/>
    </row>
    <row r="41" spans="1:26" ht="19.5" customHeight="1" x14ac:dyDescent="0.2">
      <c r="A41" s="13">
        <v>34</v>
      </c>
      <c r="B41" s="14" t="s">
        <v>104</v>
      </c>
      <c r="C41" s="19" t="s">
        <v>105</v>
      </c>
      <c r="D41" s="16">
        <v>12</v>
      </c>
      <c r="E41" s="16">
        <v>12</v>
      </c>
      <c r="F41" s="16">
        <v>12</v>
      </c>
      <c r="G41" s="16">
        <v>12</v>
      </c>
      <c r="H41" s="7">
        <f t="shared" si="0"/>
        <v>60</v>
      </c>
      <c r="I41" s="17" t="str">
        <f t="shared" si="7"/>
        <v>Y</v>
      </c>
      <c r="J41" s="7">
        <f t="shared" si="1"/>
        <v>60</v>
      </c>
      <c r="K41" s="17" t="str">
        <f t="shared" si="2"/>
        <v>Y</v>
      </c>
      <c r="L41" s="7">
        <f t="shared" si="3"/>
        <v>60</v>
      </c>
      <c r="M41" s="17" t="str">
        <f t="shared" si="4"/>
        <v>Y</v>
      </c>
      <c r="N41" s="7">
        <f t="shared" si="5"/>
        <v>60</v>
      </c>
      <c r="O41" s="17" t="str">
        <f t="shared" si="6"/>
        <v>Y</v>
      </c>
      <c r="P41" s="3"/>
      <c r="Q41" s="3"/>
      <c r="R41" s="3"/>
      <c r="S41" s="3"/>
      <c r="T41" s="3"/>
      <c r="U41" s="3"/>
      <c r="V41" s="3"/>
      <c r="W41" s="4"/>
      <c r="X41" s="4"/>
      <c r="Y41" s="4"/>
      <c r="Z41" s="4"/>
    </row>
    <row r="42" spans="1:26" ht="19.5" customHeight="1" x14ac:dyDescent="0.2">
      <c r="A42" s="13">
        <v>35</v>
      </c>
      <c r="B42" s="14" t="s">
        <v>106</v>
      </c>
      <c r="C42" s="19" t="s">
        <v>107</v>
      </c>
      <c r="D42" s="16">
        <v>16</v>
      </c>
      <c r="E42" s="16">
        <v>16</v>
      </c>
      <c r="F42" s="16">
        <v>16</v>
      </c>
      <c r="G42" s="16">
        <v>16</v>
      </c>
      <c r="H42" s="7">
        <f t="shared" si="0"/>
        <v>80</v>
      </c>
      <c r="I42" s="17" t="str">
        <f t="shared" si="7"/>
        <v>Y</v>
      </c>
      <c r="J42" s="7">
        <f t="shared" si="1"/>
        <v>80</v>
      </c>
      <c r="K42" s="17" t="str">
        <f t="shared" si="2"/>
        <v>Y</v>
      </c>
      <c r="L42" s="7">
        <f t="shared" si="3"/>
        <v>80</v>
      </c>
      <c r="M42" s="17" t="str">
        <f t="shared" si="4"/>
        <v>Y</v>
      </c>
      <c r="N42" s="7">
        <f t="shared" si="5"/>
        <v>80</v>
      </c>
      <c r="O42" s="17" t="str">
        <f t="shared" si="6"/>
        <v>Y</v>
      </c>
      <c r="P42" s="3"/>
      <c r="Q42" s="3"/>
      <c r="R42" s="3"/>
      <c r="S42" s="3"/>
      <c r="T42" s="3"/>
      <c r="U42" s="3"/>
      <c r="V42" s="3"/>
      <c r="W42" s="4"/>
      <c r="X42" s="4"/>
      <c r="Y42" s="4"/>
      <c r="Z42" s="4"/>
    </row>
    <row r="43" spans="1:26" ht="15.75" customHeight="1" x14ac:dyDescent="0.2">
      <c r="A43" s="13">
        <v>36</v>
      </c>
      <c r="B43" s="14" t="s">
        <v>108</v>
      </c>
      <c r="C43" s="19" t="s">
        <v>109</v>
      </c>
      <c r="D43" s="16">
        <v>18</v>
      </c>
      <c r="E43" s="16">
        <v>18</v>
      </c>
      <c r="F43" s="16">
        <v>18</v>
      </c>
      <c r="G43" s="16">
        <v>18</v>
      </c>
      <c r="H43" s="7">
        <f t="shared" si="0"/>
        <v>90</v>
      </c>
      <c r="I43" s="17" t="str">
        <f t="shared" si="7"/>
        <v>Y</v>
      </c>
      <c r="J43" s="7">
        <f t="shared" si="1"/>
        <v>90</v>
      </c>
      <c r="K43" s="17" t="str">
        <f t="shared" si="2"/>
        <v>Y</v>
      </c>
      <c r="L43" s="7">
        <f t="shared" si="3"/>
        <v>90</v>
      </c>
      <c r="M43" s="17" t="str">
        <f t="shared" si="4"/>
        <v>Y</v>
      </c>
      <c r="N43" s="7">
        <f t="shared" si="5"/>
        <v>90</v>
      </c>
      <c r="O43" s="17" t="str">
        <f t="shared" si="6"/>
        <v>Y</v>
      </c>
      <c r="P43" s="3"/>
      <c r="Q43" s="3"/>
      <c r="R43" s="3"/>
      <c r="S43" s="3"/>
      <c r="T43" s="3"/>
      <c r="U43" s="3"/>
      <c r="V43" s="3"/>
      <c r="W43" s="4"/>
      <c r="X43" s="4"/>
      <c r="Y43" s="4"/>
      <c r="Z43" s="4"/>
    </row>
    <row r="44" spans="1:26" ht="19.5" customHeight="1" x14ac:dyDescent="0.2">
      <c r="A44" s="13">
        <v>37</v>
      </c>
      <c r="B44" s="14" t="s">
        <v>110</v>
      </c>
      <c r="C44" s="19" t="s">
        <v>111</v>
      </c>
      <c r="D44" s="16">
        <v>11</v>
      </c>
      <c r="E44" s="16">
        <v>11</v>
      </c>
      <c r="F44" s="16">
        <v>11</v>
      </c>
      <c r="G44" s="16">
        <v>11</v>
      </c>
      <c r="H44" s="7">
        <f t="shared" si="0"/>
        <v>55</v>
      </c>
      <c r="I44" s="17" t="str">
        <f t="shared" si="7"/>
        <v>N</v>
      </c>
      <c r="J44" s="7">
        <f t="shared" si="1"/>
        <v>55</v>
      </c>
      <c r="K44" s="17" t="str">
        <f t="shared" si="2"/>
        <v>N</v>
      </c>
      <c r="L44" s="7">
        <f t="shared" si="3"/>
        <v>55</v>
      </c>
      <c r="M44" s="17" t="str">
        <f t="shared" si="4"/>
        <v>N</v>
      </c>
      <c r="N44" s="7">
        <f t="shared" si="5"/>
        <v>55</v>
      </c>
      <c r="O44" s="17" t="str">
        <f t="shared" si="6"/>
        <v>N</v>
      </c>
      <c r="P44" s="3"/>
      <c r="Q44" s="3"/>
      <c r="R44" s="3"/>
      <c r="S44" s="3"/>
      <c r="T44" s="3"/>
      <c r="U44" s="3"/>
      <c r="V44" s="3"/>
      <c r="W44" s="4"/>
      <c r="X44" s="4"/>
      <c r="Y44" s="4"/>
      <c r="Z44" s="4"/>
    </row>
    <row r="45" spans="1:26" ht="19.5" customHeight="1" x14ac:dyDescent="0.2">
      <c r="A45" s="13">
        <v>38</v>
      </c>
      <c r="B45" s="14" t="s">
        <v>112</v>
      </c>
      <c r="C45" s="19" t="s">
        <v>113</v>
      </c>
      <c r="D45" s="16">
        <v>18</v>
      </c>
      <c r="E45" s="16">
        <v>18</v>
      </c>
      <c r="F45" s="16">
        <v>18</v>
      </c>
      <c r="G45" s="16">
        <v>18</v>
      </c>
      <c r="H45" s="7">
        <f t="shared" si="0"/>
        <v>90</v>
      </c>
      <c r="I45" s="17" t="str">
        <f t="shared" si="7"/>
        <v>Y</v>
      </c>
      <c r="J45" s="7">
        <f t="shared" si="1"/>
        <v>90</v>
      </c>
      <c r="K45" s="17" t="str">
        <f t="shared" si="2"/>
        <v>Y</v>
      </c>
      <c r="L45" s="7">
        <f t="shared" si="3"/>
        <v>90</v>
      </c>
      <c r="M45" s="17" t="str">
        <f t="shared" si="4"/>
        <v>Y</v>
      </c>
      <c r="N45" s="7">
        <f t="shared" si="5"/>
        <v>90</v>
      </c>
      <c r="O45" s="17" t="str">
        <f t="shared" si="6"/>
        <v>Y</v>
      </c>
      <c r="P45" s="3"/>
      <c r="Q45" s="3"/>
      <c r="R45" s="3"/>
      <c r="S45" s="3"/>
      <c r="T45" s="3"/>
      <c r="U45" s="3"/>
      <c r="V45" s="3"/>
      <c r="W45" s="4"/>
      <c r="X45" s="4"/>
      <c r="Y45" s="4"/>
      <c r="Z45" s="4"/>
    </row>
    <row r="46" spans="1:26" ht="19.5" customHeight="1" x14ac:dyDescent="0.2">
      <c r="A46" s="13">
        <v>39</v>
      </c>
      <c r="B46" s="14" t="s">
        <v>114</v>
      </c>
      <c r="C46" s="19" t="s">
        <v>115</v>
      </c>
      <c r="D46" s="16">
        <v>16</v>
      </c>
      <c r="E46" s="16">
        <v>16</v>
      </c>
      <c r="F46" s="16">
        <v>16</v>
      </c>
      <c r="G46" s="16">
        <v>16</v>
      </c>
      <c r="H46" s="7">
        <f t="shared" si="0"/>
        <v>80</v>
      </c>
      <c r="I46" s="17" t="str">
        <f t="shared" si="7"/>
        <v>Y</v>
      </c>
      <c r="J46" s="7">
        <f t="shared" si="1"/>
        <v>80</v>
      </c>
      <c r="K46" s="17" t="str">
        <f t="shared" si="2"/>
        <v>Y</v>
      </c>
      <c r="L46" s="7">
        <f t="shared" si="3"/>
        <v>80</v>
      </c>
      <c r="M46" s="17" t="str">
        <f t="shared" si="4"/>
        <v>Y</v>
      </c>
      <c r="N46" s="7">
        <f t="shared" si="5"/>
        <v>80</v>
      </c>
      <c r="O46" s="17" t="str">
        <f t="shared" si="6"/>
        <v>Y</v>
      </c>
      <c r="P46" s="3"/>
      <c r="Q46" s="3"/>
      <c r="R46" s="3"/>
      <c r="S46" s="3"/>
      <c r="T46" s="3"/>
      <c r="U46" s="3"/>
      <c r="V46" s="3"/>
      <c r="W46" s="4"/>
      <c r="X46" s="4"/>
      <c r="Y46" s="4"/>
      <c r="Z46" s="4"/>
    </row>
    <row r="47" spans="1:26" ht="19.5" customHeight="1" x14ac:dyDescent="0.2">
      <c r="A47" s="13">
        <v>40</v>
      </c>
      <c r="B47" s="14" t="s">
        <v>116</v>
      </c>
      <c r="C47" s="19" t="s">
        <v>117</v>
      </c>
      <c r="D47" s="16">
        <v>15</v>
      </c>
      <c r="E47" s="16">
        <v>15</v>
      </c>
      <c r="F47" s="16">
        <v>15</v>
      </c>
      <c r="G47" s="16">
        <v>15</v>
      </c>
      <c r="H47" s="7">
        <f t="shared" si="0"/>
        <v>75</v>
      </c>
      <c r="I47" s="17" t="str">
        <f t="shared" si="7"/>
        <v>Y</v>
      </c>
      <c r="J47" s="7">
        <f t="shared" si="1"/>
        <v>75</v>
      </c>
      <c r="K47" s="17" t="str">
        <f t="shared" si="2"/>
        <v>Y</v>
      </c>
      <c r="L47" s="7">
        <f t="shared" si="3"/>
        <v>75</v>
      </c>
      <c r="M47" s="17" t="str">
        <f t="shared" si="4"/>
        <v>Y</v>
      </c>
      <c r="N47" s="7">
        <f t="shared" si="5"/>
        <v>75</v>
      </c>
      <c r="O47" s="17" t="str">
        <f t="shared" si="6"/>
        <v>Y</v>
      </c>
      <c r="P47" s="3"/>
      <c r="Q47" s="3"/>
      <c r="R47" s="3"/>
      <c r="S47" s="3"/>
      <c r="T47" s="3"/>
      <c r="U47" s="3"/>
      <c r="V47" s="3"/>
      <c r="W47" s="4"/>
      <c r="X47" s="4"/>
      <c r="Y47" s="4"/>
      <c r="Z47" s="4"/>
    </row>
    <row r="48" spans="1:26" ht="15.75" customHeight="1" x14ac:dyDescent="0.2">
      <c r="A48" s="13">
        <v>41</v>
      </c>
      <c r="B48" s="14" t="s">
        <v>118</v>
      </c>
      <c r="C48" s="19" t="s">
        <v>119</v>
      </c>
      <c r="D48" s="16">
        <v>15</v>
      </c>
      <c r="E48" s="16">
        <v>15</v>
      </c>
      <c r="F48" s="16">
        <v>15</v>
      </c>
      <c r="G48" s="16">
        <v>15</v>
      </c>
      <c r="H48" s="7">
        <f t="shared" si="0"/>
        <v>75</v>
      </c>
      <c r="I48" s="17" t="str">
        <f t="shared" si="7"/>
        <v>Y</v>
      </c>
      <c r="J48" s="7">
        <f t="shared" si="1"/>
        <v>75</v>
      </c>
      <c r="K48" s="17" t="str">
        <f t="shared" si="2"/>
        <v>Y</v>
      </c>
      <c r="L48" s="7">
        <f t="shared" si="3"/>
        <v>75</v>
      </c>
      <c r="M48" s="17" t="str">
        <f t="shared" si="4"/>
        <v>Y</v>
      </c>
      <c r="N48" s="7">
        <f t="shared" si="5"/>
        <v>75</v>
      </c>
      <c r="O48" s="17" t="str">
        <f t="shared" si="6"/>
        <v>Y</v>
      </c>
      <c r="P48" s="3"/>
      <c r="Q48" s="3"/>
      <c r="R48" s="3"/>
      <c r="S48" s="3"/>
      <c r="T48" s="3"/>
      <c r="U48" s="3"/>
      <c r="V48" s="3"/>
      <c r="W48" s="4"/>
      <c r="X48" s="4"/>
      <c r="Y48" s="4"/>
      <c r="Z48" s="4"/>
    </row>
    <row r="49" spans="1:26" ht="19.5" customHeight="1" x14ac:dyDescent="0.2">
      <c r="A49" s="13">
        <v>42</v>
      </c>
      <c r="B49" s="14" t="s">
        <v>120</v>
      </c>
      <c r="C49" s="19" t="s">
        <v>121</v>
      </c>
      <c r="D49" s="16">
        <v>19</v>
      </c>
      <c r="E49" s="16">
        <v>19</v>
      </c>
      <c r="F49" s="16">
        <v>19</v>
      </c>
      <c r="G49" s="16">
        <v>19</v>
      </c>
      <c r="H49" s="7">
        <f t="shared" si="0"/>
        <v>95</v>
      </c>
      <c r="I49" s="17" t="str">
        <f t="shared" si="7"/>
        <v>Y</v>
      </c>
      <c r="J49" s="7">
        <f t="shared" si="1"/>
        <v>95</v>
      </c>
      <c r="K49" s="17" t="str">
        <f t="shared" si="2"/>
        <v>Y</v>
      </c>
      <c r="L49" s="7">
        <f t="shared" si="3"/>
        <v>95</v>
      </c>
      <c r="M49" s="17" t="str">
        <f t="shared" si="4"/>
        <v>Y</v>
      </c>
      <c r="N49" s="7">
        <f t="shared" si="5"/>
        <v>95</v>
      </c>
      <c r="O49" s="17" t="str">
        <f t="shared" si="6"/>
        <v>Y</v>
      </c>
      <c r="P49" s="3"/>
      <c r="Q49" s="3"/>
      <c r="R49" s="3"/>
      <c r="S49" s="3"/>
      <c r="T49" s="3"/>
      <c r="U49" s="3"/>
      <c r="V49" s="3"/>
      <c r="W49" s="4"/>
      <c r="X49" s="4"/>
      <c r="Y49" s="4"/>
      <c r="Z49" s="4"/>
    </row>
    <row r="50" spans="1:26" ht="19.5" customHeight="1" x14ac:dyDescent="0.2">
      <c r="A50" s="13">
        <v>43</v>
      </c>
      <c r="B50" s="14" t="s">
        <v>122</v>
      </c>
      <c r="C50" s="19" t="s">
        <v>123</v>
      </c>
      <c r="D50" s="16">
        <v>20</v>
      </c>
      <c r="E50" s="16">
        <v>20</v>
      </c>
      <c r="F50" s="16">
        <v>20</v>
      </c>
      <c r="G50" s="16">
        <v>20</v>
      </c>
      <c r="H50" s="7">
        <f t="shared" si="0"/>
        <v>100</v>
      </c>
      <c r="I50" s="17" t="str">
        <f t="shared" si="7"/>
        <v>Y</v>
      </c>
      <c r="J50" s="7">
        <f t="shared" si="1"/>
        <v>100</v>
      </c>
      <c r="K50" s="17" t="str">
        <f t="shared" si="2"/>
        <v>Y</v>
      </c>
      <c r="L50" s="7">
        <f t="shared" si="3"/>
        <v>100</v>
      </c>
      <c r="M50" s="17" t="str">
        <f t="shared" si="4"/>
        <v>Y</v>
      </c>
      <c r="N50" s="7">
        <f t="shared" si="5"/>
        <v>100</v>
      </c>
      <c r="O50" s="17" t="str">
        <f t="shared" si="6"/>
        <v>Y</v>
      </c>
      <c r="P50" s="3"/>
      <c r="Q50" s="3"/>
      <c r="R50" s="3"/>
      <c r="S50" s="3"/>
      <c r="T50" s="3"/>
      <c r="U50" s="3"/>
      <c r="V50" s="3"/>
      <c r="W50" s="4"/>
      <c r="X50" s="4"/>
      <c r="Y50" s="4"/>
      <c r="Z50" s="4"/>
    </row>
    <row r="51" spans="1:26" ht="19.5" customHeight="1" x14ac:dyDescent="0.2">
      <c r="A51" s="13">
        <v>44</v>
      </c>
      <c r="B51" s="14" t="s">
        <v>124</v>
      </c>
      <c r="C51" s="19" t="s">
        <v>125</v>
      </c>
      <c r="D51" s="16">
        <v>18</v>
      </c>
      <c r="E51" s="16">
        <v>18</v>
      </c>
      <c r="F51" s="16">
        <v>18</v>
      </c>
      <c r="G51" s="16">
        <v>18</v>
      </c>
      <c r="H51" s="7">
        <f t="shared" si="0"/>
        <v>90</v>
      </c>
      <c r="I51" s="17" t="str">
        <f t="shared" si="7"/>
        <v>Y</v>
      </c>
      <c r="J51" s="7">
        <f t="shared" si="1"/>
        <v>90</v>
      </c>
      <c r="K51" s="17" t="str">
        <f t="shared" si="2"/>
        <v>Y</v>
      </c>
      <c r="L51" s="7">
        <f t="shared" si="3"/>
        <v>90</v>
      </c>
      <c r="M51" s="17" t="str">
        <f t="shared" si="4"/>
        <v>Y</v>
      </c>
      <c r="N51" s="7">
        <f t="shared" si="5"/>
        <v>90</v>
      </c>
      <c r="O51" s="17" t="str">
        <f t="shared" si="6"/>
        <v>Y</v>
      </c>
      <c r="P51" s="3"/>
      <c r="Q51" s="3"/>
      <c r="R51" s="3"/>
      <c r="S51" s="3"/>
      <c r="T51" s="3"/>
      <c r="U51" s="3"/>
      <c r="V51" s="3"/>
      <c r="W51" s="4"/>
      <c r="X51" s="4"/>
      <c r="Y51" s="4"/>
      <c r="Z51" s="4"/>
    </row>
    <row r="52" spans="1:26" ht="19.5" customHeight="1" x14ac:dyDescent="0.2">
      <c r="A52" s="13">
        <v>45</v>
      </c>
      <c r="B52" s="14" t="s">
        <v>126</v>
      </c>
      <c r="C52" s="19" t="s">
        <v>127</v>
      </c>
      <c r="D52" s="16">
        <v>19</v>
      </c>
      <c r="E52" s="16">
        <v>19</v>
      </c>
      <c r="F52" s="16">
        <v>19</v>
      </c>
      <c r="G52" s="16">
        <v>19</v>
      </c>
      <c r="H52" s="7">
        <f t="shared" si="0"/>
        <v>95</v>
      </c>
      <c r="I52" s="17" t="str">
        <f t="shared" si="7"/>
        <v>Y</v>
      </c>
      <c r="J52" s="7">
        <f t="shared" si="1"/>
        <v>95</v>
      </c>
      <c r="K52" s="17" t="str">
        <f t="shared" si="2"/>
        <v>Y</v>
      </c>
      <c r="L52" s="7">
        <f t="shared" si="3"/>
        <v>95</v>
      </c>
      <c r="M52" s="17" t="str">
        <f t="shared" si="4"/>
        <v>Y</v>
      </c>
      <c r="N52" s="7">
        <f t="shared" si="5"/>
        <v>95</v>
      </c>
      <c r="O52" s="17" t="str">
        <f t="shared" si="6"/>
        <v>Y</v>
      </c>
      <c r="P52" s="3"/>
      <c r="Q52" s="3"/>
      <c r="R52" s="3"/>
      <c r="S52" s="3"/>
      <c r="T52" s="3"/>
      <c r="U52" s="3"/>
      <c r="V52" s="3"/>
      <c r="W52" s="4"/>
      <c r="X52" s="4"/>
      <c r="Y52" s="4"/>
      <c r="Z52" s="4"/>
    </row>
    <row r="53" spans="1:26" ht="19.5" customHeight="1" x14ac:dyDescent="0.2">
      <c r="A53" s="13">
        <v>46</v>
      </c>
      <c r="B53" s="14" t="s">
        <v>128</v>
      </c>
      <c r="C53" s="19" t="s">
        <v>129</v>
      </c>
      <c r="D53" s="16">
        <v>18</v>
      </c>
      <c r="E53" s="16">
        <v>18</v>
      </c>
      <c r="F53" s="16">
        <v>18</v>
      </c>
      <c r="G53" s="16">
        <v>18</v>
      </c>
      <c r="H53" s="7">
        <f t="shared" si="0"/>
        <v>90</v>
      </c>
      <c r="I53" s="17" t="str">
        <f t="shared" si="7"/>
        <v>Y</v>
      </c>
      <c r="J53" s="7">
        <f t="shared" si="1"/>
        <v>90</v>
      </c>
      <c r="K53" s="17" t="str">
        <f t="shared" si="2"/>
        <v>Y</v>
      </c>
      <c r="L53" s="7">
        <f t="shared" si="3"/>
        <v>90</v>
      </c>
      <c r="M53" s="17" t="str">
        <f t="shared" si="4"/>
        <v>Y</v>
      </c>
      <c r="N53" s="7">
        <f t="shared" si="5"/>
        <v>90</v>
      </c>
      <c r="O53" s="17" t="str">
        <f t="shared" si="6"/>
        <v>Y</v>
      </c>
      <c r="P53" s="3"/>
      <c r="Q53" s="3"/>
      <c r="R53" s="3"/>
      <c r="S53" s="3"/>
      <c r="T53" s="3"/>
      <c r="U53" s="3"/>
      <c r="V53" s="3"/>
      <c r="W53" s="4"/>
      <c r="X53" s="4"/>
      <c r="Y53" s="4"/>
      <c r="Z53" s="4"/>
    </row>
    <row r="54" spans="1:26" ht="19.5" customHeight="1" x14ac:dyDescent="0.2">
      <c r="A54" s="13">
        <v>47</v>
      </c>
      <c r="B54" s="14" t="s">
        <v>130</v>
      </c>
      <c r="C54" s="19" t="s">
        <v>131</v>
      </c>
      <c r="D54" s="16">
        <v>11</v>
      </c>
      <c r="E54" s="16">
        <v>11</v>
      </c>
      <c r="F54" s="16">
        <v>11</v>
      </c>
      <c r="G54" s="16">
        <v>11</v>
      </c>
      <c r="H54" s="7">
        <f t="shared" si="0"/>
        <v>55</v>
      </c>
      <c r="I54" s="17" t="str">
        <f t="shared" si="7"/>
        <v>N</v>
      </c>
      <c r="J54" s="7">
        <f t="shared" si="1"/>
        <v>55</v>
      </c>
      <c r="K54" s="17" t="str">
        <f t="shared" si="2"/>
        <v>N</v>
      </c>
      <c r="L54" s="7">
        <f t="shared" si="3"/>
        <v>55</v>
      </c>
      <c r="M54" s="17" t="str">
        <f t="shared" si="4"/>
        <v>N</v>
      </c>
      <c r="N54" s="7">
        <f t="shared" si="5"/>
        <v>55</v>
      </c>
      <c r="O54" s="17" t="str">
        <f t="shared" si="6"/>
        <v>N</v>
      </c>
      <c r="P54" s="3"/>
      <c r="Q54" s="3"/>
      <c r="R54" s="3"/>
      <c r="S54" s="3"/>
      <c r="T54" s="3"/>
      <c r="U54" s="3"/>
      <c r="V54" s="3"/>
      <c r="W54" s="4"/>
      <c r="X54" s="4"/>
      <c r="Y54" s="4"/>
      <c r="Z54" s="4"/>
    </row>
    <row r="55" spans="1:26" ht="19.5" customHeight="1" x14ac:dyDescent="0.2">
      <c r="A55" s="13">
        <v>48</v>
      </c>
      <c r="B55" s="14" t="s">
        <v>132</v>
      </c>
      <c r="C55" s="19" t="s">
        <v>133</v>
      </c>
      <c r="D55" s="16">
        <v>14</v>
      </c>
      <c r="E55" s="16">
        <v>14</v>
      </c>
      <c r="F55" s="16">
        <v>14</v>
      </c>
      <c r="G55" s="16">
        <v>14</v>
      </c>
      <c r="H55" s="7">
        <f t="shared" si="0"/>
        <v>70</v>
      </c>
      <c r="I55" s="17" t="str">
        <f t="shared" si="7"/>
        <v>Y</v>
      </c>
      <c r="J55" s="7">
        <f t="shared" si="1"/>
        <v>70</v>
      </c>
      <c r="K55" s="17" t="str">
        <f t="shared" si="2"/>
        <v>Y</v>
      </c>
      <c r="L55" s="7">
        <f t="shared" si="3"/>
        <v>70</v>
      </c>
      <c r="M55" s="17" t="str">
        <f t="shared" si="4"/>
        <v>Y</v>
      </c>
      <c r="N55" s="7">
        <f t="shared" si="5"/>
        <v>70</v>
      </c>
      <c r="O55" s="17" t="str">
        <f t="shared" si="6"/>
        <v>Y</v>
      </c>
      <c r="P55" s="3"/>
      <c r="Q55" s="3"/>
      <c r="R55" s="3"/>
      <c r="S55" s="3"/>
      <c r="T55" s="3"/>
      <c r="U55" s="3"/>
      <c r="V55" s="3"/>
      <c r="W55" s="4"/>
      <c r="X55" s="4"/>
      <c r="Y55" s="4"/>
      <c r="Z55" s="4"/>
    </row>
    <row r="56" spans="1:26" ht="19.5" customHeight="1" x14ac:dyDescent="0.2">
      <c r="A56" s="13">
        <v>49</v>
      </c>
      <c r="B56" s="14" t="s">
        <v>134</v>
      </c>
      <c r="C56" s="19" t="s">
        <v>135</v>
      </c>
      <c r="D56" s="16">
        <v>19</v>
      </c>
      <c r="E56" s="16">
        <v>19</v>
      </c>
      <c r="F56" s="16">
        <v>19</v>
      </c>
      <c r="G56" s="16">
        <v>19</v>
      </c>
      <c r="H56" s="7">
        <f t="shared" si="0"/>
        <v>95</v>
      </c>
      <c r="I56" s="17" t="str">
        <f t="shared" si="7"/>
        <v>Y</v>
      </c>
      <c r="J56" s="7">
        <f t="shared" si="1"/>
        <v>95</v>
      </c>
      <c r="K56" s="17" t="str">
        <f t="shared" si="2"/>
        <v>Y</v>
      </c>
      <c r="L56" s="7">
        <f t="shared" si="3"/>
        <v>95</v>
      </c>
      <c r="M56" s="17" t="str">
        <f t="shared" si="4"/>
        <v>Y</v>
      </c>
      <c r="N56" s="7">
        <f t="shared" si="5"/>
        <v>95</v>
      </c>
      <c r="O56" s="17" t="str">
        <f t="shared" si="6"/>
        <v>Y</v>
      </c>
      <c r="P56" s="3"/>
      <c r="Q56" s="3"/>
      <c r="R56" s="3"/>
      <c r="S56" s="3"/>
      <c r="T56" s="3"/>
      <c r="U56" s="3"/>
      <c r="V56" s="3"/>
      <c r="W56" s="4"/>
      <c r="X56" s="4"/>
      <c r="Y56" s="4"/>
      <c r="Z56" s="4"/>
    </row>
    <row r="57" spans="1:26" ht="19.5" customHeight="1" x14ac:dyDescent="0.2">
      <c r="A57" s="13">
        <v>50</v>
      </c>
      <c r="B57" s="14" t="s">
        <v>136</v>
      </c>
      <c r="C57" s="19" t="s">
        <v>137</v>
      </c>
      <c r="D57" s="16">
        <v>14</v>
      </c>
      <c r="E57" s="16">
        <v>14</v>
      </c>
      <c r="F57" s="16">
        <v>14</v>
      </c>
      <c r="G57" s="16">
        <v>14</v>
      </c>
      <c r="H57" s="7">
        <f t="shared" si="0"/>
        <v>70</v>
      </c>
      <c r="I57" s="17" t="str">
        <f t="shared" si="7"/>
        <v>Y</v>
      </c>
      <c r="J57" s="7">
        <f t="shared" si="1"/>
        <v>70</v>
      </c>
      <c r="K57" s="17" t="str">
        <f t="shared" si="2"/>
        <v>Y</v>
      </c>
      <c r="L57" s="7">
        <f t="shared" si="3"/>
        <v>70</v>
      </c>
      <c r="M57" s="17" t="str">
        <f t="shared" si="4"/>
        <v>Y</v>
      </c>
      <c r="N57" s="7">
        <f t="shared" si="5"/>
        <v>70</v>
      </c>
      <c r="O57" s="17" t="str">
        <f t="shared" si="6"/>
        <v>Y</v>
      </c>
      <c r="P57" s="3"/>
      <c r="Q57" s="3"/>
      <c r="R57" s="3"/>
      <c r="S57" s="3"/>
      <c r="T57" s="3"/>
      <c r="U57" s="3"/>
      <c r="V57" s="3"/>
      <c r="W57" s="4"/>
      <c r="X57" s="4"/>
      <c r="Y57" s="4"/>
      <c r="Z57" s="4"/>
    </row>
    <row r="58" spans="1:26" ht="19.5" customHeight="1" x14ac:dyDescent="0.2">
      <c r="A58" s="13">
        <v>51</v>
      </c>
      <c r="B58" s="14" t="s">
        <v>138</v>
      </c>
      <c r="C58" s="19" t="s">
        <v>139</v>
      </c>
      <c r="D58" s="16">
        <v>20</v>
      </c>
      <c r="E58" s="16">
        <v>20</v>
      </c>
      <c r="F58" s="16">
        <v>20</v>
      </c>
      <c r="G58" s="16">
        <v>20</v>
      </c>
      <c r="H58" s="7">
        <f t="shared" si="0"/>
        <v>100</v>
      </c>
      <c r="I58" s="17" t="str">
        <f t="shared" si="7"/>
        <v>Y</v>
      </c>
      <c r="J58" s="7">
        <f t="shared" si="1"/>
        <v>100</v>
      </c>
      <c r="K58" s="17" t="str">
        <f t="shared" si="2"/>
        <v>Y</v>
      </c>
      <c r="L58" s="7">
        <f t="shared" si="3"/>
        <v>100</v>
      </c>
      <c r="M58" s="17" t="str">
        <f t="shared" si="4"/>
        <v>Y</v>
      </c>
      <c r="N58" s="7">
        <f t="shared" si="5"/>
        <v>100</v>
      </c>
      <c r="O58" s="17" t="str">
        <f t="shared" si="6"/>
        <v>Y</v>
      </c>
      <c r="P58" s="3"/>
      <c r="Q58" s="3"/>
      <c r="R58" s="3"/>
      <c r="S58" s="3"/>
      <c r="T58" s="3"/>
      <c r="U58" s="3"/>
      <c r="V58" s="3"/>
      <c r="W58" s="4"/>
      <c r="X58" s="4"/>
      <c r="Y58" s="4"/>
      <c r="Z58" s="4"/>
    </row>
    <row r="59" spans="1:26" ht="19.5" customHeight="1" x14ac:dyDescent="0.2">
      <c r="A59" s="13">
        <v>52</v>
      </c>
      <c r="B59" s="14" t="s">
        <v>140</v>
      </c>
      <c r="C59" s="19" t="s">
        <v>141</v>
      </c>
      <c r="D59" s="16">
        <v>19</v>
      </c>
      <c r="E59" s="16">
        <v>19</v>
      </c>
      <c r="F59" s="16">
        <v>19</v>
      </c>
      <c r="G59" s="16">
        <v>19</v>
      </c>
      <c r="H59" s="7">
        <f t="shared" si="0"/>
        <v>95</v>
      </c>
      <c r="I59" s="17" t="str">
        <f t="shared" si="7"/>
        <v>Y</v>
      </c>
      <c r="J59" s="7">
        <f t="shared" si="1"/>
        <v>95</v>
      </c>
      <c r="K59" s="17" t="str">
        <f t="shared" si="2"/>
        <v>Y</v>
      </c>
      <c r="L59" s="7">
        <f t="shared" si="3"/>
        <v>95</v>
      </c>
      <c r="M59" s="17" t="str">
        <f t="shared" si="4"/>
        <v>Y</v>
      </c>
      <c r="N59" s="7">
        <f t="shared" si="5"/>
        <v>95</v>
      </c>
      <c r="O59" s="17" t="str">
        <f t="shared" si="6"/>
        <v>Y</v>
      </c>
      <c r="P59" s="3"/>
      <c r="Q59" s="3"/>
      <c r="R59" s="3"/>
      <c r="S59" s="3"/>
      <c r="T59" s="3"/>
      <c r="U59" s="3"/>
      <c r="V59" s="3"/>
      <c r="W59" s="4"/>
      <c r="X59" s="4"/>
      <c r="Y59" s="4"/>
      <c r="Z59" s="4"/>
    </row>
    <row r="60" spans="1:26" ht="19.5" customHeight="1" x14ac:dyDescent="0.2">
      <c r="A60" s="13">
        <v>53</v>
      </c>
      <c r="B60" s="14" t="s">
        <v>142</v>
      </c>
      <c r="C60" s="19" t="s">
        <v>143</v>
      </c>
      <c r="D60" s="16">
        <v>17</v>
      </c>
      <c r="E60" s="16">
        <v>17</v>
      </c>
      <c r="F60" s="16">
        <v>17</v>
      </c>
      <c r="G60" s="16">
        <v>17</v>
      </c>
      <c r="H60" s="7">
        <f t="shared" si="0"/>
        <v>85</v>
      </c>
      <c r="I60" s="17" t="str">
        <f t="shared" si="7"/>
        <v>Y</v>
      </c>
      <c r="J60" s="7">
        <f t="shared" si="1"/>
        <v>85</v>
      </c>
      <c r="K60" s="17" t="str">
        <f t="shared" si="2"/>
        <v>Y</v>
      </c>
      <c r="L60" s="7">
        <f t="shared" si="3"/>
        <v>85</v>
      </c>
      <c r="M60" s="17" t="str">
        <f t="shared" si="4"/>
        <v>Y</v>
      </c>
      <c r="N60" s="7">
        <f t="shared" si="5"/>
        <v>85</v>
      </c>
      <c r="O60" s="17" t="str">
        <f t="shared" si="6"/>
        <v>Y</v>
      </c>
      <c r="P60" s="3"/>
      <c r="Q60" s="3"/>
      <c r="R60" s="3"/>
      <c r="S60" s="3"/>
      <c r="T60" s="3"/>
      <c r="U60" s="3"/>
      <c r="V60" s="3"/>
      <c r="W60" s="4"/>
      <c r="X60" s="4"/>
      <c r="Y60" s="4"/>
      <c r="Z60" s="4"/>
    </row>
    <row r="61" spans="1:26" ht="19.5" customHeight="1" x14ac:dyDescent="0.2">
      <c r="A61" s="13">
        <v>54</v>
      </c>
      <c r="B61" s="14" t="s">
        <v>144</v>
      </c>
      <c r="C61" s="19" t="s">
        <v>145</v>
      </c>
      <c r="D61" s="16">
        <v>16</v>
      </c>
      <c r="E61" s="16">
        <v>16</v>
      </c>
      <c r="F61" s="16">
        <v>16</v>
      </c>
      <c r="G61" s="16">
        <v>16</v>
      </c>
      <c r="H61" s="7">
        <f t="shared" si="0"/>
        <v>80</v>
      </c>
      <c r="I61" s="17" t="str">
        <f t="shared" si="7"/>
        <v>Y</v>
      </c>
      <c r="J61" s="7">
        <f t="shared" si="1"/>
        <v>80</v>
      </c>
      <c r="K61" s="17" t="str">
        <f t="shared" si="2"/>
        <v>Y</v>
      </c>
      <c r="L61" s="7">
        <f t="shared" si="3"/>
        <v>80</v>
      </c>
      <c r="M61" s="17" t="str">
        <f t="shared" si="4"/>
        <v>Y</v>
      </c>
      <c r="N61" s="7">
        <f t="shared" si="5"/>
        <v>80</v>
      </c>
      <c r="O61" s="17" t="str">
        <f t="shared" si="6"/>
        <v>Y</v>
      </c>
      <c r="P61" s="3"/>
      <c r="Q61" s="3"/>
      <c r="R61" s="3"/>
      <c r="S61" s="3"/>
      <c r="T61" s="3"/>
      <c r="U61" s="3"/>
      <c r="V61" s="3"/>
      <c r="W61" s="4"/>
      <c r="X61" s="4"/>
      <c r="Y61" s="4"/>
      <c r="Z61" s="4"/>
    </row>
    <row r="62" spans="1:26" ht="19.5" customHeight="1" x14ac:dyDescent="0.2">
      <c r="A62" s="13">
        <v>55</v>
      </c>
      <c r="B62" s="14" t="s">
        <v>146</v>
      </c>
      <c r="C62" s="19" t="s">
        <v>147</v>
      </c>
      <c r="D62" s="16">
        <v>19</v>
      </c>
      <c r="E62" s="16">
        <v>19</v>
      </c>
      <c r="F62" s="16">
        <v>19</v>
      </c>
      <c r="G62" s="16">
        <v>19</v>
      </c>
      <c r="H62" s="7">
        <f t="shared" si="0"/>
        <v>95</v>
      </c>
      <c r="I62" s="17" t="str">
        <f t="shared" si="7"/>
        <v>Y</v>
      </c>
      <c r="J62" s="7">
        <f t="shared" si="1"/>
        <v>95</v>
      </c>
      <c r="K62" s="17" t="str">
        <f t="shared" si="2"/>
        <v>Y</v>
      </c>
      <c r="L62" s="7">
        <f t="shared" si="3"/>
        <v>95</v>
      </c>
      <c r="M62" s="17" t="str">
        <f t="shared" si="4"/>
        <v>Y</v>
      </c>
      <c r="N62" s="7">
        <f t="shared" si="5"/>
        <v>95</v>
      </c>
      <c r="O62" s="17" t="str">
        <f t="shared" si="6"/>
        <v>Y</v>
      </c>
      <c r="P62" s="3"/>
      <c r="Q62" s="3"/>
      <c r="R62" s="3"/>
      <c r="S62" s="3"/>
      <c r="T62" s="3"/>
      <c r="U62" s="3"/>
      <c r="V62" s="3"/>
      <c r="W62" s="4"/>
      <c r="X62" s="4"/>
      <c r="Y62" s="4"/>
      <c r="Z62" s="4"/>
    </row>
    <row r="63" spans="1:26" ht="19.5" customHeight="1" x14ac:dyDescent="0.2">
      <c r="A63" s="13">
        <v>56</v>
      </c>
      <c r="B63" s="14" t="s">
        <v>148</v>
      </c>
      <c r="C63" s="19" t="s">
        <v>149</v>
      </c>
      <c r="D63" s="16">
        <v>18</v>
      </c>
      <c r="E63" s="16">
        <v>18</v>
      </c>
      <c r="F63" s="16">
        <v>18</v>
      </c>
      <c r="G63" s="16">
        <v>18</v>
      </c>
      <c r="H63" s="7">
        <f t="shared" si="0"/>
        <v>90</v>
      </c>
      <c r="I63" s="17" t="str">
        <f t="shared" si="7"/>
        <v>Y</v>
      </c>
      <c r="J63" s="7">
        <f t="shared" si="1"/>
        <v>90</v>
      </c>
      <c r="K63" s="17" t="str">
        <f t="shared" si="2"/>
        <v>Y</v>
      </c>
      <c r="L63" s="7">
        <f t="shared" si="3"/>
        <v>90</v>
      </c>
      <c r="M63" s="17" t="str">
        <f t="shared" si="4"/>
        <v>Y</v>
      </c>
      <c r="N63" s="7">
        <f t="shared" si="5"/>
        <v>90</v>
      </c>
      <c r="O63" s="17" t="str">
        <f t="shared" si="6"/>
        <v>Y</v>
      </c>
      <c r="P63" s="3"/>
      <c r="Q63" s="3"/>
      <c r="R63" s="3"/>
      <c r="S63" s="3"/>
      <c r="T63" s="3"/>
      <c r="U63" s="3"/>
      <c r="V63" s="3"/>
      <c r="W63" s="4"/>
      <c r="X63" s="4"/>
      <c r="Y63" s="4"/>
      <c r="Z63" s="4"/>
    </row>
    <row r="64" spans="1:26" ht="19.5" customHeight="1" x14ac:dyDescent="0.2">
      <c r="A64" s="13">
        <v>57</v>
      </c>
      <c r="B64" s="14" t="s">
        <v>150</v>
      </c>
      <c r="C64" s="19" t="s">
        <v>151</v>
      </c>
      <c r="D64" s="16">
        <v>17</v>
      </c>
      <c r="E64" s="16">
        <v>17</v>
      </c>
      <c r="F64" s="16">
        <v>17</v>
      </c>
      <c r="G64" s="16">
        <v>17</v>
      </c>
      <c r="H64" s="7">
        <f t="shared" si="0"/>
        <v>85</v>
      </c>
      <c r="I64" s="17" t="str">
        <f t="shared" si="7"/>
        <v>Y</v>
      </c>
      <c r="J64" s="7">
        <f t="shared" si="1"/>
        <v>85</v>
      </c>
      <c r="K64" s="17" t="str">
        <f t="shared" si="2"/>
        <v>Y</v>
      </c>
      <c r="L64" s="7">
        <f t="shared" si="3"/>
        <v>85</v>
      </c>
      <c r="M64" s="17" t="str">
        <f t="shared" si="4"/>
        <v>Y</v>
      </c>
      <c r="N64" s="7">
        <f t="shared" si="5"/>
        <v>85</v>
      </c>
      <c r="O64" s="17" t="str">
        <f t="shared" si="6"/>
        <v>Y</v>
      </c>
      <c r="P64" s="3"/>
      <c r="Q64" s="3"/>
      <c r="R64" s="3"/>
      <c r="S64" s="3"/>
      <c r="T64" s="3"/>
      <c r="U64" s="3"/>
      <c r="V64" s="3"/>
      <c r="W64" s="4"/>
      <c r="X64" s="4"/>
      <c r="Y64" s="4"/>
      <c r="Z64" s="4"/>
    </row>
    <row r="65" spans="1:26" ht="19.5" customHeight="1" x14ac:dyDescent="0.2">
      <c r="A65" s="13">
        <v>58</v>
      </c>
      <c r="B65" s="14" t="s">
        <v>152</v>
      </c>
      <c r="C65" s="19" t="s">
        <v>153</v>
      </c>
      <c r="D65" s="16">
        <v>17</v>
      </c>
      <c r="E65" s="16">
        <v>17</v>
      </c>
      <c r="F65" s="16">
        <v>17</v>
      </c>
      <c r="G65" s="16">
        <v>17</v>
      </c>
      <c r="H65" s="7">
        <f t="shared" si="0"/>
        <v>85</v>
      </c>
      <c r="I65" s="17" t="str">
        <f t="shared" si="7"/>
        <v>Y</v>
      </c>
      <c r="J65" s="7">
        <f t="shared" si="1"/>
        <v>85</v>
      </c>
      <c r="K65" s="17" t="str">
        <f t="shared" si="2"/>
        <v>Y</v>
      </c>
      <c r="L65" s="7">
        <f t="shared" si="3"/>
        <v>85</v>
      </c>
      <c r="M65" s="17" t="str">
        <f t="shared" si="4"/>
        <v>Y</v>
      </c>
      <c r="N65" s="7">
        <f t="shared" si="5"/>
        <v>85</v>
      </c>
      <c r="O65" s="17" t="str">
        <f t="shared" si="6"/>
        <v>Y</v>
      </c>
      <c r="P65" s="3"/>
      <c r="Q65" s="3"/>
      <c r="R65" s="3"/>
      <c r="S65" s="3"/>
      <c r="T65" s="3"/>
      <c r="U65" s="3"/>
      <c r="V65" s="3"/>
      <c r="W65" s="4"/>
      <c r="X65" s="4"/>
      <c r="Y65" s="4"/>
      <c r="Z65" s="4"/>
    </row>
    <row r="66" spans="1:26" ht="19.5" customHeight="1" x14ac:dyDescent="0.2">
      <c r="A66" s="13">
        <v>59</v>
      </c>
      <c r="B66" s="14" t="s">
        <v>154</v>
      </c>
      <c r="C66" s="19" t="s">
        <v>155</v>
      </c>
      <c r="D66" s="16">
        <v>18</v>
      </c>
      <c r="E66" s="16">
        <v>18</v>
      </c>
      <c r="F66" s="16">
        <v>18</v>
      </c>
      <c r="G66" s="16">
        <v>18</v>
      </c>
      <c r="H66" s="7">
        <f t="shared" si="0"/>
        <v>90</v>
      </c>
      <c r="I66" s="17" t="str">
        <f t="shared" si="7"/>
        <v>Y</v>
      </c>
      <c r="J66" s="7">
        <f t="shared" si="1"/>
        <v>90</v>
      </c>
      <c r="K66" s="17" t="str">
        <f t="shared" si="2"/>
        <v>Y</v>
      </c>
      <c r="L66" s="7">
        <f t="shared" si="3"/>
        <v>90</v>
      </c>
      <c r="M66" s="17" t="str">
        <f t="shared" si="4"/>
        <v>Y</v>
      </c>
      <c r="N66" s="7">
        <f t="shared" si="5"/>
        <v>90</v>
      </c>
      <c r="O66" s="17" t="str">
        <f t="shared" si="6"/>
        <v>Y</v>
      </c>
      <c r="P66" s="3"/>
      <c r="Q66" s="3"/>
      <c r="R66" s="3"/>
      <c r="S66" s="3"/>
      <c r="T66" s="3"/>
      <c r="U66" s="3"/>
      <c r="V66" s="3"/>
      <c r="W66" s="4"/>
      <c r="X66" s="4"/>
      <c r="Y66" s="4"/>
      <c r="Z66" s="4"/>
    </row>
    <row r="67" spans="1:26" ht="19.5" customHeight="1" x14ac:dyDescent="0.2">
      <c r="A67" s="13">
        <v>60</v>
      </c>
      <c r="B67" s="14" t="s">
        <v>156</v>
      </c>
      <c r="C67" s="19" t="s">
        <v>157</v>
      </c>
      <c r="D67" s="16">
        <v>16</v>
      </c>
      <c r="E67" s="16">
        <v>16</v>
      </c>
      <c r="F67" s="16">
        <v>16</v>
      </c>
      <c r="G67" s="16">
        <v>16</v>
      </c>
      <c r="H67" s="7">
        <f t="shared" si="0"/>
        <v>80</v>
      </c>
      <c r="I67" s="17" t="str">
        <f t="shared" si="7"/>
        <v>Y</v>
      </c>
      <c r="J67" s="7">
        <f t="shared" si="1"/>
        <v>80</v>
      </c>
      <c r="K67" s="17" t="str">
        <f t="shared" si="2"/>
        <v>Y</v>
      </c>
      <c r="L67" s="7">
        <f t="shared" si="3"/>
        <v>80</v>
      </c>
      <c r="M67" s="17" t="str">
        <f t="shared" si="4"/>
        <v>Y</v>
      </c>
      <c r="N67" s="7">
        <f t="shared" si="5"/>
        <v>80</v>
      </c>
      <c r="O67" s="17" t="str">
        <f t="shared" si="6"/>
        <v>Y</v>
      </c>
      <c r="P67" s="3"/>
      <c r="Q67" s="3"/>
      <c r="R67" s="3"/>
      <c r="S67" s="3"/>
      <c r="T67" s="3"/>
      <c r="U67" s="3"/>
      <c r="V67" s="3"/>
      <c r="W67" s="4"/>
      <c r="X67" s="4"/>
      <c r="Y67" s="4"/>
      <c r="Z67" s="4"/>
    </row>
    <row r="68" spans="1:26" ht="19.5" customHeight="1" x14ac:dyDescent="0.2">
      <c r="A68" s="13">
        <v>61</v>
      </c>
      <c r="B68" s="14" t="s">
        <v>158</v>
      </c>
      <c r="C68" s="19" t="s">
        <v>159</v>
      </c>
      <c r="D68" s="16">
        <v>19</v>
      </c>
      <c r="E68" s="16">
        <v>19</v>
      </c>
      <c r="F68" s="16">
        <v>19</v>
      </c>
      <c r="G68" s="16">
        <v>19</v>
      </c>
      <c r="H68" s="7">
        <f t="shared" si="0"/>
        <v>95</v>
      </c>
      <c r="I68" s="17" t="str">
        <f t="shared" si="7"/>
        <v>Y</v>
      </c>
      <c r="J68" s="7">
        <f t="shared" si="1"/>
        <v>95</v>
      </c>
      <c r="K68" s="17" t="str">
        <f t="shared" si="2"/>
        <v>Y</v>
      </c>
      <c r="L68" s="7">
        <f t="shared" si="3"/>
        <v>95</v>
      </c>
      <c r="M68" s="17" t="str">
        <f t="shared" si="4"/>
        <v>Y</v>
      </c>
      <c r="N68" s="7">
        <f t="shared" si="5"/>
        <v>95</v>
      </c>
      <c r="O68" s="17" t="str">
        <f t="shared" si="6"/>
        <v>Y</v>
      </c>
      <c r="P68" s="3"/>
      <c r="Q68" s="3"/>
      <c r="R68" s="3"/>
      <c r="S68" s="3"/>
      <c r="T68" s="3"/>
      <c r="U68" s="3"/>
      <c r="V68" s="3"/>
      <c r="W68" s="4"/>
      <c r="X68" s="4"/>
      <c r="Y68" s="4"/>
      <c r="Z68" s="4"/>
    </row>
    <row r="69" spans="1:26" ht="19.5" customHeight="1" x14ac:dyDescent="0.2">
      <c r="A69" s="13">
        <v>62</v>
      </c>
      <c r="B69" s="21" t="s">
        <v>160</v>
      </c>
      <c r="C69" s="22" t="s">
        <v>161</v>
      </c>
      <c r="D69" s="23">
        <v>15</v>
      </c>
      <c r="E69" s="23">
        <v>15</v>
      </c>
      <c r="F69" s="23">
        <v>15</v>
      </c>
      <c r="G69" s="23">
        <v>15</v>
      </c>
      <c r="H69" s="7">
        <f t="shared" si="0"/>
        <v>75</v>
      </c>
      <c r="I69" s="17" t="str">
        <f t="shared" si="7"/>
        <v>Y</v>
      </c>
      <c r="J69" s="7">
        <f t="shared" si="1"/>
        <v>75</v>
      </c>
      <c r="K69" s="17" t="str">
        <f t="shared" si="2"/>
        <v>Y</v>
      </c>
      <c r="L69" s="7">
        <f t="shared" si="3"/>
        <v>75</v>
      </c>
      <c r="M69" s="17" t="str">
        <f t="shared" si="4"/>
        <v>Y</v>
      </c>
      <c r="N69" s="7">
        <f t="shared" si="5"/>
        <v>75</v>
      </c>
      <c r="O69" s="17" t="str">
        <f t="shared" si="6"/>
        <v>Y</v>
      </c>
      <c r="P69" s="3"/>
      <c r="Q69" s="3"/>
      <c r="R69" s="3"/>
      <c r="S69" s="3"/>
      <c r="T69" s="3"/>
      <c r="U69" s="3"/>
      <c r="V69" s="3"/>
      <c r="W69" s="4"/>
      <c r="X69" s="4"/>
      <c r="Y69" s="4"/>
      <c r="Z69" s="4"/>
    </row>
    <row r="70" spans="1:26" ht="19.5" customHeight="1" x14ac:dyDescent="0.2">
      <c r="A70" s="13">
        <v>63</v>
      </c>
      <c r="B70" s="21" t="s">
        <v>162</v>
      </c>
      <c r="C70" s="22" t="s">
        <v>163</v>
      </c>
      <c r="D70" s="23">
        <v>19</v>
      </c>
      <c r="E70" s="23">
        <v>19</v>
      </c>
      <c r="F70" s="23">
        <v>19</v>
      </c>
      <c r="G70" s="23">
        <v>19</v>
      </c>
      <c r="H70" s="7">
        <f t="shared" si="0"/>
        <v>95</v>
      </c>
      <c r="I70" s="17" t="str">
        <f t="shared" si="7"/>
        <v>Y</v>
      </c>
      <c r="J70" s="7">
        <f t="shared" si="1"/>
        <v>95</v>
      </c>
      <c r="K70" s="17" t="str">
        <f t="shared" si="2"/>
        <v>Y</v>
      </c>
      <c r="L70" s="7">
        <f t="shared" si="3"/>
        <v>95</v>
      </c>
      <c r="M70" s="17" t="str">
        <f t="shared" si="4"/>
        <v>Y</v>
      </c>
      <c r="N70" s="7">
        <f t="shared" si="5"/>
        <v>95</v>
      </c>
      <c r="O70" s="17" t="str">
        <f t="shared" si="6"/>
        <v>Y</v>
      </c>
      <c r="P70" s="3"/>
      <c r="Q70" s="3"/>
      <c r="R70" s="3"/>
      <c r="S70" s="3"/>
      <c r="T70" s="3"/>
      <c r="U70" s="3"/>
      <c r="V70" s="3"/>
      <c r="W70" s="4"/>
      <c r="X70" s="4"/>
      <c r="Y70" s="4"/>
      <c r="Z70" s="4"/>
    </row>
    <row r="71" spans="1:26" ht="15.75" customHeight="1" x14ac:dyDescent="0.2">
      <c r="A71" s="13">
        <v>64</v>
      </c>
      <c r="B71" s="21" t="s">
        <v>164</v>
      </c>
      <c r="C71" s="22" t="s">
        <v>165</v>
      </c>
      <c r="D71" s="23">
        <v>18</v>
      </c>
      <c r="E71" s="23">
        <v>18</v>
      </c>
      <c r="F71" s="23">
        <v>18</v>
      </c>
      <c r="G71" s="23">
        <v>18</v>
      </c>
      <c r="H71" s="7">
        <f t="shared" si="0"/>
        <v>90</v>
      </c>
      <c r="I71" s="17" t="str">
        <f t="shared" si="7"/>
        <v>Y</v>
      </c>
      <c r="J71" s="7">
        <f t="shared" si="1"/>
        <v>90</v>
      </c>
      <c r="K71" s="7" t="str">
        <f t="shared" si="2"/>
        <v>Y</v>
      </c>
      <c r="L71" s="7">
        <f t="shared" si="3"/>
        <v>90</v>
      </c>
      <c r="M71" s="7" t="str">
        <f t="shared" si="4"/>
        <v>Y</v>
      </c>
      <c r="N71" s="7">
        <f t="shared" si="5"/>
        <v>90</v>
      </c>
      <c r="O71" s="7" t="str">
        <f t="shared" si="6"/>
        <v>Y</v>
      </c>
      <c r="P71" s="3"/>
      <c r="Q71" s="3"/>
      <c r="R71" s="3"/>
      <c r="S71" s="3"/>
      <c r="T71" s="3"/>
      <c r="U71" s="3"/>
      <c r="V71" s="3"/>
      <c r="W71" s="4"/>
      <c r="X71" s="4"/>
      <c r="Y71" s="4"/>
      <c r="Z71" s="4"/>
    </row>
    <row r="72" spans="1:26" ht="15.75" customHeight="1" x14ac:dyDescent="0.2">
      <c r="A72" s="13">
        <v>65</v>
      </c>
      <c r="B72" s="21" t="s">
        <v>166</v>
      </c>
      <c r="C72" s="22" t="s">
        <v>167</v>
      </c>
      <c r="D72" s="23">
        <v>19</v>
      </c>
      <c r="E72" s="23">
        <v>19</v>
      </c>
      <c r="F72" s="23">
        <v>19</v>
      </c>
      <c r="G72" s="23">
        <v>19</v>
      </c>
      <c r="H72" s="7">
        <f t="shared" si="0"/>
        <v>95</v>
      </c>
      <c r="I72" s="17" t="str">
        <f t="shared" si="7"/>
        <v>Y</v>
      </c>
      <c r="J72" s="7">
        <f t="shared" si="1"/>
        <v>95</v>
      </c>
      <c r="K72" s="6" t="str">
        <f t="shared" si="2"/>
        <v>Y</v>
      </c>
      <c r="L72" s="7">
        <f t="shared" si="3"/>
        <v>95</v>
      </c>
      <c r="M72" s="6" t="str">
        <f t="shared" si="4"/>
        <v>Y</v>
      </c>
      <c r="N72" s="7">
        <f t="shared" si="5"/>
        <v>95</v>
      </c>
      <c r="O72" s="6" t="str">
        <f t="shared" si="6"/>
        <v>Y</v>
      </c>
      <c r="P72" s="3"/>
      <c r="Q72" s="3"/>
      <c r="R72" s="3"/>
      <c r="S72" s="3"/>
      <c r="T72" s="3"/>
      <c r="U72" s="3"/>
      <c r="V72" s="3"/>
      <c r="W72" s="3"/>
      <c r="X72" s="4"/>
      <c r="Y72" s="4"/>
      <c r="Z72" s="4"/>
    </row>
    <row r="73" spans="1:26" ht="15.75" customHeight="1" x14ac:dyDescent="0.2">
      <c r="A73" s="13">
        <v>66</v>
      </c>
      <c r="B73" s="21" t="s">
        <v>168</v>
      </c>
      <c r="C73" s="22" t="s">
        <v>169</v>
      </c>
      <c r="D73" s="23">
        <v>19</v>
      </c>
      <c r="E73" s="23">
        <v>19</v>
      </c>
      <c r="F73" s="23">
        <v>19</v>
      </c>
      <c r="G73" s="23">
        <v>19</v>
      </c>
      <c r="H73" s="7">
        <f t="shared" si="0"/>
        <v>95</v>
      </c>
      <c r="I73" s="17" t="str">
        <f t="shared" si="7"/>
        <v>Y</v>
      </c>
      <c r="J73" s="7">
        <f t="shared" si="1"/>
        <v>95</v>
      </c>
      <c r="K73" s="6" t="str">
        <f t="shared" si="2"/>
        <v>Y</v>
      </c>
      <c r="L73" s="7">
        <f t="shared" si="3"/>
        <v>95</v>
      </c>
      <c r="M73" s="6" t="str">
        <f t="shared" si="4"/>
        <v>Y</v>
      </c>
      <c r="N73" s="7">
        <f t="shared" si="5"/>
        <v>95</v>
      </c>
      <c r="O73" s="6" t="str">
        <f t="shared" si="6"/>
        <v>Y</v>
      </c>
      <c r="P73" s="3"/>
      <c r="Q73" s="3"/>
      <c r="R73" s="3"/>
      <c r="S73" s="3"/>
      <c r="T73" s="3"/>
      <c r="U73" s="3"/>
      <c r="V73" s="3"/>
      <c r="W73" s="3"/>
      <c r="X73" s="4"/>
      <c r="Y73" s="4"/>
      <c r="Z73" s="4"/>
    </row>
    <row r="74" spans="1:26" ht="16.5" customHeight="1" x14ac:dyDescent="0.2">
      <c r="A74" s="13">
        <v>67</v>
      </c>
      <c r="B74" s="21" t="s">
        <v>170</v>
      </c>
      <c r="C74" s="22" t="s">
        <v>171</v>
      </c>
      <c r="D74" s="23">
        <v>19</v>
      </c>
      <c r="E74" s="23">
        <v>19</v>
      </c>
      <c r="F74" s="23">
        <v>19</v>
      </c>
      <c r="G74" s="23">
        <v>19</v>
      </c>
      <c r="H74" s="7">
        <f t="shared" si="0"/>
        <v>95</v>
      </c>
      <c r="I74" s="17" t="str">
        <f t="shared" si="7"/>
        <v>Y</v>
      </c>
      <c r="J74" s="7">
        <f t="shared" si="1"/>
        <v>95</v>
      </c>
      <c r="K74" s="6" t="str">
        <f t="shared" si="2"/>
        <v>Y</v>
      </c>
      <c r="L74" s="7">
        <f t="shared" si="3"/>
        <v>95</v>
      </c>
      <c r="M74" s="6" t="str">
        <f t="shared" si="4"/>
        <v>Y</v>
      </c>
      <c r="N74" s="7">
        <f t="shared" si="5"/>
        <v>95</v>
      </c>
      <c r="O74" s="6" t="str">
        <f t="shared" si="6"/>
        <v>Y</v>
      </c>
      <c r="P74" s="3"/>
      <c r="Q74" s="3"/>
      <c r="R74" s="3"/>
      <c r="S74" s="3"/>
      <c r="T74" s="3"/>
      <c r="U74" s="3"/>
      <c r="V74" s="3"/>
      <c r="W74" s="4"/>
      <c r="X74" s="4"/>
      <c r="Y74" s="4"/>
      <c r="Z74" s="4"/>
    </row>
    <row r="75" spans="1:26" ht="15" customHeight="1" x14ac:dyDescent="0.2">
      <c r="A75" s="13">
        <v>68</v>
      </c>
      <c r="B75" s="21" t="s">
        <v>172</v>
      </c>
      <c r="C75" s="22" t="s">
        <v>173</v>
      </c>
      <c r="D75" s="23">
        <v>19</v>
      </c>
      <c r="E75" s="23">
        <v>19</v>
      </c>
      <c r="F75" s="23">
        <v>19</v>
      </c>
      <c r="G75" s="23">
        <v>19</v>
      </c>
      <c r="H75" s="7">
        <f t="shared" si="0"/>
        <v>95</v>
      </c>
      <c r="I75" s="17" t="str">
        <f t="shared" si="7"/>
        <v>Y</v>
      </c>
      <c r="J75" s="7">
        <f t="shared" si="1"/>
        <v>95</v>
      </c>
      <c r="K75" s="6" t="str">
        <f t="shared" si="2"/>
        <v>Y</v>
      </c>
      <c r="L75" s="7">
        <f t="shared" si="3"/>
        <v>95</v>
      </c>
      <c r="M75" s="6" t="str">
        <f t="shared" si="4"/>
        <v>Y</v>
      </c>
      <c r="N75" s="7">
        <f t="shared" si="5"/>
        <v>95</v>
      </c>
      <c r="O75" s="6" t="str">
        <f t="shared" si="6"/>
        <v>Y</v>
      </c>
      <c r="P75" s="3"/>
      <c r="Q75" s="3"/>
      <c r="R75" s="3"/>
      <c r="S75" s="3"/>
      <c r="T75" s="3"/>
      <c r="U75" s="3"/>
      <c r="V75" s="3"/>
      <c r="W75" s="4"/>
      <c r="X75" s="4"/>
      <c r="Y75" s="4"/>
      <c r="Z75" s="4"/>
    </row>
    <row r="76" spans="1:26" ht="15.75" customHeight="1" x14ac:dyDescent="0.2">
      <c r="A76" s="13">
        <v>69</v>
      </c>
      <c r="B76" s="21" t="s">
        <v>174</v>
      </c>
      <c r="C76" s="22" t="s">
        <v>175</v>
      </c>
      <c r="D76" s="23">
        <v>18</v>
      </c>
      <c r="E76" s="23">
        <v>18</v>
      </c>
      <c r="F76" s="23">
        <v>18</v>
      </c>
      <c r="G76" s="23">
        <v>18</v>
      </c>
      <c r="H76" s="7">
        <f t="shared" si="0"/>
        <v>90</v>
      </c>
      <c r="I76" s="17" t="str">
        <f t="shared" si="7"/>
        <v>Y</v>
      </c>
      <c r="J76" s="7">
        <f t="shared" si="1"/>
        <v>90</v>
      </c>
      <c r="K76" s="6" t="str">
        <f t="shared" si="2"/>
        <v>Y</v>
      </c>
      <c r="L76" s="7">
        <f t="shared" si="3"/>
        <v>90</v>
      </c>
      <c r="M76" s="6" t="str">
        <f t="shared" si="4"/>
        <v>Y</v>
      </c>
      <c r="N76" s="7">
        <f t="shared" si="5"/>
        <v>90</v>
      </c>
      <c r="O76" s="6" t="str">
        <f t="shared" si="6"/>
        <v>Y</v>
      </c>
      <c r="P76" s="3"/>
      <c r="Q76" s="3"/>
      <c r="R76" s="3"/>
      <c r="S76" s="3"/>
      <c r="T76" s="3"/>
      <c r="U76" s="3"/>
      <c r="V76" s="3"/>
      <c r="W76" s="3"/>
      <c r="X76" s="4"/>
      <c r="Y76" s="4"/>
      <c r="Z76" s="4"/>
    </row>
    <row r="77" spans="1:26" ht="15.75" customHeight="1" x14ac:dyDescent="0.2">
      <c r="A77" s="13">
        <v>70</v>
      </c>
      <c r="B77" s="21" t="s">
        <v>176</v>
      </c>
      <c r="C77" s="22" t="s">
        <v>177</v>
      </c>
      <c r="D77" s="23">
        <v>16</v>
      </c>
      <c r="E77" s="23">
        <v>16</v>
      </c>
      <c r="F77" s="23">
        <v>16</v>
      </c>
      <c r="G77" s="23">
        <v>16</v>
      </c>
      <c r="H77" s="7">
        <f t="shared" si="0"/>
        <v>80</v>
      </c>
      <c r="I77" s="17" t="str">
        <f t="shared" si="7"/>
        <v>Y</v>
      </c>
      <c r="J77" s="7">
        <f t="shared" si="1"/>
        <v>80</v>
      </c>
      <c r="K77" s="6" t="str">
        <f t="shared" si="2"/>
        <v>Y</v>
      </c>
      <c r="L77" s="7">
        <f t="shared" si="3"/>
        <v>80</v>
      </c>
      <c r="M77" s="6" t="str">
        <f t="shared" si="4"/>
        <v>Y</v>
      </c>
      <c r="N77" s="7">
        <f t="shared" si="5"/>
        <v>80</v>
      </c>
      <c r="O77" s="6" t="str">
        <f t="shared" si="6"/>
        <v>Y</v>
      </c>
      <c r="P77" s="3"/>
      <c r="Q77" s="3"/>
      <c r="R77" s="3"/>
      <c r="S77" s="3"/>
      <c r="T77" s="3"/>
      <c r="U77" s="3"/>
      <c r="V77" s="3"/>
      <c r="W77" s="3"/>
      <c r="X77" s="4"/>
      <c r="Y77" s="4"/>
      <c r="Z77" s="4"/>
    </row>
    <row r="78" spans="1:26" ht="15.75" customHeight="1" x14ac:dyDescent="0.2">
      <c r="A78" s="13">
        <v>71</v>
      </c>
      <c r="B78" s="21" t="s">
        <v>178</v>
      </c>
      <c r="C78" s="22" t="s">
        <v>179</v>
      </c>
      <c r="D78" s="23">
        <v>18</v>
      </c>
      <c r="E78" s="23">
        <v>18</v>
      </c>
      <c r="F78" s="23">
        <v>18</v>
      </c>
      <c r="G78" s="23">
        <v>18</v>
      </c>
      <c r="H78" s="7">
        <f t="shared" si="0"/>
        <v>90</v>
      </c>
      <c r="I78" s="17" t="str">
        <f t="shared" si="7"/>
        <v>Y</v>
      </c>
      <c r="J78" s="7">
        <f t="shared" si="1"/>
        <v>90</v>
      </c>
      <c r="K78" s="6" t="str">
        <f t="shared" si="2"/>
        <v>Y</v>
      </c>
      <c r="L78" s="7">
        <f t="shared" si="3"/>
        <v>90</v>
      </c>
      <c r="M78" s="6" t="str">
        <f t="shared" si="4"/>
        <v>Y</v>
      </c>
      <c r="N78" s="7">
        <f t="shared" si="5"/>
        <v>90</v>
      </c>
      <c r="O78" s="6" t="str">
        <f t="shared" si="6"/>
        <v>Y</v>
      </c>
      <c r="P78" s="3"/>
      <c r="Q78" s="3"/>
      <c r="R78" s="3"/>
      <c r="S78" s="3"/>
      <c r="T78" s="3"/>
      <c r="U78" s="3"/>
      <c r="V78" s="3"/>
      <c r="W78" s="3"/>
      <c r="X78" s="4"/>
      <c r="Y78" s="4"/>
      <c r="Z78" s="4"/>
    </row>
    <row r="79" spans="1:26" ht="15.75" customHeight="1" x14ac:dyDescent="0.2">
      <c r="A79" s="13">
        <v>72</v>
      </c>
      <c r="B79" s="21" t="s">
        <v>180</v>
      </c>
      <c r="C79" s="22" t="s">
        <v>181</v>
      </c>
      <c r="D79" s="23">
        <v>18</v>
      </c>
      <c r="E79" s="23">
        <v>18</v>
      </c>
      <c r="F79" s="23">
        <v>18</v>
      </c>
      <c r="G79" s="23">
        <v>18</v>
      </c>
      <c r="H79" s="7">
        <f t="shared" si="0"/>
        <v>90</v>
      </c>
      <c r="I79" s="17" t="str">
        <f t="shared" si="7"/>
        <v>Y</v>
      </c>
      <c r="J79" s="7">
        <f t="shared" si="1"/>
        <v>90</v>
      </c>
      <c r="K79" s="6" t="str">
        <f t="shared" si="2"/>
        <v>Y</v>
      </c>
      <c r="L79" s="7">
        <f t="shared" si="3"/>
        <v>90</v>
      </c>
      <c r="M79" s="6" t="str">
        <f t="shared" si="4"/>
        <v>Y</v>
      </c>
      <c r="N79" s="7">
        <f t="shared" si="5"/>
        <v>90</v>
      </c>
      <c r="O79" s="6" t="str">
        <f t="shared" si="6"/>
        <v>Y</v>
      </c>
      <c r="P79" s="3"/>
      <c r="Q79" s="3"/>
      <c r="R79" s="3"/>
      <c r="S79" s="3"/>
      <c r="T79" s="3"/>
      <c r="U79" s="3"/>
      <c r="V79" s="3"/>
      <c r="W79" s="3"/>
      <c r="X79" s="4"/>
      <c r="Y79" s="4"/>
      <c r="Z79" s="4"/>
    </row>
    <row r="80" spans="1:26" ht="15.75" customHeight="1" x14ac:dyDescent="0.2">
      <c r="A80" s="13">
        <v>73</v>
      </c>
      <c r="B80" s="21" t="s">
        <v>182</v>
      </c>
      <c r="C80" s="22" t="s">
        <v>183</v>
      </c>
      <c r="D80" s="23">
        <v>20</v>
      </c>
      <c r="E80" s="23">
        <v>20</v>
      </c>
      <c r="F80" s="23">
        <v>20</v>
      </c>
      <c r="G80" s="23">
        <v>20</v>
      </c>
      <c r="H80" s="7">
        <f t="shared" si="0"/>
        <v>100</v>
      </c>
      <c r="I80" s="17" t="str">
        <f t="shared" si="7"/>
        <v>Y</v>
      </c>
      <c r="J80" s="7">
        <f t="shared" si="1"/>
        <v>100</v>
      </c>
      <c r="K80" s="6" t="str">
        <f t="shared" si="2"/>
        <v>Y</v>
      </c>
      <c r="L80" s="7">
        <f t="shared" si="3"/>
        <v>100</v>
      </c>
      <c r="M80" s="6" t="str">
        <f t="shared" si="4"/>
        <v>Y</v>
      </c>
      <c r="N80" s="7">
        <f t="shared" si="5"/>
        <v>100</v>
      </c>
      <c r="O80" s="6" t="str">
        <f t="shared" si="6"/>
        <v>Y</v>
      </c>
      <c r="P80" s="3"/>
      <c r="Q80" s="3"/>
      <c r="R80" s="3"/>
      <c r="S80" s="3"/>
      <c r="T80" s="3"/>
      <c r="U80" s="3"/>
      <c r="V80" s="3"/>
      <c r="W80" s="3"/>
      <c r="X80" s="4"/>
      <c r="Y80" s="4"/>
      <c r="Z80" s="4"/>
    </row>
    <row r="81" spans="1:26" ht="15.75" customHeight="1" x14ac:dyDescent="0.2">
      <c r="A81" s="13">
        <v>74</v>
      </c>
      <c r="B81" s="21" t="s">
        <v>184</v>
      </c>
      <c r="C81" s="22" t="s">
        <v>185</v>
      </c>
      <c r="D81" s="23">
        <v>19</v>
      </c>
      <c r="E81" s="23">
        <v>19</v>
      </c>
      <c r="F81" s="23">
        <v>19</v>
      </c>
      <c r="G81" s="23">
        <v>19</v>
      </c>
      <c r="H81" s="7">
        <f t="shared" si="0"/>
        <v>95</v>
      </c>
      <c r="I81" s="17" t="str">
        <f t="shared" si="7"/>
        <v>Y</v>
      </c>
      <c r="J81" s="7">
        <f t="shared" si="1"/>
        <v>95</v>
      </c>
      <c r="K81" s="6" t="str">
        <f t="shared" si="2"/>
        <v>Y</v>
      </c>
      <c r="L81" s="7">
        <f t="shared" si="3"/>
        <v>95</v>
      </c>
      <c r="M81" s="6" t="str">
        <f t="shared" si="4"/>
        <v>Y</v>
      </c>
      <c r="N81" s="7">
        <f t="shared" si="5"/>
        <v>95</v>
      </c>
      <c r="O81" s="6" t="str">
        <f t="shared" si="6"/>
        <v>Y</v>
      </c>
      <c r="P81" s="3"/>
      <c r="Q81" s="3"/>
      <c r="R81" s="3"/>
      <c r="S81" s="3"/>
      <c r="T81" s="3"/>
      <c r="U81" s="3"/>
      <c r="V81" s="3"/>
      <c r="W81" s="3"/>
      <c r="X81" s="4"/>
      <c r="Y81" s="4"/>
      <c r="Z81" s="4"/>
    </row>
    <row r="82" spans="1:26" ht="15.75" customHeight="1" x14ac:dyDescent="0.2">
      <c r="A82" s="13">
        <v>75</v>
      </c>
      <c r="B82" s="21" t="s">
        <v>186</v>
      </c>
      <c r="C82" s="22" t="s">
        <v>187</v>
      </c>
      <c r="D82" s="23">
        <v>17</v>
      </c>
      <c r="E82" s="23">
        <v>17</v>
      </c>
      <c r="F82" s="23">
        <v>17</v>
      </c>
      <c r="G82" s="23">
        <v>17</v>
      </c>
      <c r="H82" s="7">
        <f t="shared" si="0"/>
        <v>85</v>
      </c>
      <c r="I82" s="17" t="str">
        <f t="shared" si="7"/>
        <v>Y</v>
      </c>
      <c r="J82" s="7">
        <f t="shared" si="1"/>
        <v>85</v>
      </c>
      <c r="K82" s="6" t="str">
        <f t="shared" si="2"/>
        <v>Y</v>
      </c>
      <c r="L82" s="7">
        <f t="shared" si="3"/>
        <v>85</v>
      </c>
      <c r="M82" s="6" t="str">
        <f t="shared" si="4"/>
        <v>Y</v>
      </c>
      <c r="N82" s="7">
        <f t="shared" si="5"/>
        <v>85</v>
      </c>
      <c r="O82" s="6" t="str">
        <f t="shared" si="6"/>
        <v>Y</v>
      </c>
      <c r="P82" s="3"/>
      <c r="Q82" s="3"/>
      <c r="R82" s="3"/>
      <c r="S82" s="3"/>
      <c r="T82" s="3"/>
      <c r="U82" s="3"/>
      <c r="V82" s="3"/>
      <c r="W82" s="3"/>
      <c r="X82" s="4"/>
      <c r="Y82" s="4"/>
      <c r="Z82" s="4"/>
    </row>
    <row r="83" spans="1:26" ht="15.75" customHeight="1" x14ac:dyDescent="0.2">
      <c r="A83" s="13">
        <v>76</v>
      </c>
      <c r="B83" s="21" t="s">
        <v>188</v>
      </c>
      <c r="C83" s="22" t="s">
        <v>189</v>
      </c>
      <c r="D83" s="24">
        <v>19</v>
      </c>
      <c r="E83" s="24">
        <v>19</v>
      </c>
      <c r="F83" s="24">
        <v>19</v>
      </c>
      <c r="G83" s="24">
        <v>19</v>
      </c>
      <c r="H83" s="7">
        <f t="shared" si="0"/>
        <v>95</v>
      </c>
      <c r="I83" s="17" t="str">
        <f t="shared" si="7"/>
        <v>Y</v>
      </c>
      <c r="J83" s="7">
        <f t="shared" si="1"/>
        <v>95</v>
      </c>
      <c r="K83" s="6" t="str">
        <f t="shared" si="2"/>
        <v>Y</v>
      </c>
      <c r="L83" s="7">
        <f t="shared" si="3"/>
        <v>95</v>
      </c>
      <c r="M83" s="6" t="str">
        <f t="shared" si="4"/>
        <v>Y</v>
      </c>
      <c r="N83" s="7">
        <f t="shared" si="5"/>
        <v>95</v>
      </c>
      <c r="O83" s="6" t="str">
        <f t="shared" si="6"/>
        <v>Y</v>
      </c>
      <c r="P83" s="3"/>
      <c r="Q83" s="3"/>
      <c r="R83" s="3"/>
      <c r="S83" s="3"/>
      <c r="T83" s="3"/>
      <c r="U83" s="3"/>
      <c r="V83" s="3"/>
      <c r="W83" s="3"/>
      <c r="X83" s="4"/>
      <c r="Y83" s="4"/>
      <c r="Z83" s="4"/>
    </row>
    <row r="84" spans="1:26" ht="15.75" customHeight="1" x14ac:dyDescent="0.2">
      <c r="A84" s="13">
        <v>77</v>
      </c>
      <c r="B84" s="21" t="s">
        <v>190</v>
      </c>
      <c r="C84" s="22" t="s">
        <v>191</v>
      </c>
      <c r="D84" s="23">
        <v>20</v>
      </c>
      <c r="E84" s="23">
        <v>20</v>
      </c>
      <c r="F84" s="23">
        <v>20</v>
      </c>
      <c r="G84" s="23">
        <v>20</v>
      </c>
      <c r="H84" s="7">
        <f t="shared" si="0"/>
        <v>100</v>
      </c>
      <c r="I84" s="17" t="str">
        <f t="shared" si="7"/>
        <v>Y</v>
      </c>
      <c r="J84" s="7">
        <f t="shared" si="1"/>
        <v>100</v>
      </c>
      <c r="K84" s="6" t="str">
        <f t="shared" si="2"/>
        <v>Y</v>
      </c>
      <c r="L84" s="7">
        <f t="shared" si="3"/>
        <v>100</v>
      </c>
      <c r="M84" s="6" t="str">
        <f t="shared" si="4"/>
        <v>Y</v>
      </c>
      <c r="N84" s="7">
        <f t="shared" si="5"/>
        <v>100</v>
      </c>
      <c r="O84" s="6" t="str">
        <f t="shared" si="6"/>
        <v>Y</v>
      </c>
      <c r="P84" s="3"/>
      <c r="Q84" s="3"/>
      <c r="R84" s="3"/>
      <c r="S84" s="3"/>
      <c r="T84" s="3"/>
      <c r="U84" s="3"/>
      <c r="V84" s="3"/>
      <c r="W84" s="3"/>
      <c r="X84" s="4"/>
      <c r="Y84" s="4"/>
      <c r="Z84" s="4"/>
    </row>
    <row r="85" spans="1:26" ht="15.75" customHeight="1" x14ac:dyDescent="0.2">
      <c r="A85" s="13">
        <v>78</v>
      </c>
      <c r="B85" s="21" t="s">
        <v>192</v>
      </c>
      <c r="C85" s="22" t="s">
        <v>193</v>
      </c>
      <c r="D85" s="23">
        <v>20</v>
      </c>
      <c r="E85" s="23">
        <v>20</v>
      </c>
      <c r="F85" s="23">
        <v>20</v>
      </c>
      <c r="G85" s="23">
        <v>20</v>
      </c>
      <c r="H85" s="7">
        <f t="shared" si="0"/>
        <v>100</v>
      </c>
      <c r="I85" s="17" t="str">
        <f t="shared" si="7"/>
        <v>Y</v>
      </c>
      <c r="J85" s="7">
        <f t="shared" si="1"/>
        <v>100</v>
      </c>
      <c r="K85" s="6" t="str">
        <f t="shared" si="2"/>
        <v>Y</v>
      </c>
      <c r="L85" s="7">
        <f t="shared" si="3"/>
        <v>100</v>
      </c>
      <c r="M85" s="6" t="str">
        <f t="shared" si="4"/>
        <v>Y</v>
      </c>
      <c r="N85" s="7">
        <f t="shared" si="5"/>
        <v>100</v>
      </c>
      <c r="O85" s="6" t="str">
        <f t="shared" si="6"/>
        <v>Y</v>
      </c>
      <c r="P85" s="3"/>
      <c r="Q85" s="3"/>
      <c r="R85" s="3"/>
      <c r="S85" s="3"/>
      <c r="T85" s="3"/>
      <c r="U85" s="3"/>
      <c r="V85" s="3"/>
      <c r="W85" s="3"/>
      <c r="X85" s="4"/>
      <c r="Y85" s="4"/>
      <c r="Z85" s="4"/>
    </row>
    <row r="86" spans="1:26" ht="15.75" customHeight="1" x14ac:dyDescent="0.2">
      <c r="A86" s="13">
        <v>79</v>
      </c>
      <c r="B86" s="21" t="s">
        <v>194</v>
      </c>
      <c r="C86" s="22" t="s">
        <v>195</v>
      </c>
      <c r="D86" s="23">
        <v>19</v>
      </c>
      <c r="E86" s="23">
        <v>19</v>
      </c>
      <c r="F86" s="23">
        <v>19</v>
      </c>
      <c r="G86" s="23">
        <v>19</v>
      </c>
      <c r="H86" s="7">
        <f t="shared" si="0"/>
        <v>95</v>
      </c>
      <c r="I86" s="17" t="str">
        <f t="shared" si="7"/>
        <v>Y</v>
      </c>
      <c r="J86" s="7">
        <f t="shared" si="1"/>
        <v>95</v>
      </c>
      <c r="K86" s="6" t="str">
        <f t="shared" si="2"/>
        <v>Y</v>
      </c>
      <c r="L86" s="7">
        <f t="shared" si="3"/>
        <v>95</v>
      </c>
      <c r="M86" s="6" t="str">
        <f t="shared" si="4"/>
        <v>Y</v>
      </c>
      <c r="N86" s="7">
        <f t="shared" si="5"/>
        <v>95</v>
      </c>
      <c r="O86" s="6" t="str">
        <f t="shared" si="6"/>
        <v>Y</v>
      </c>
      <c r="P86" s="3"/>
      <c r="Q86" s="3"/>
      <c r="R86" s="3"/>
      <c r="S86" s="3"/>
      <c r="T86" s="3"/>
      <c r="U86" s="3"/>
      <c r="V86" s="3"/>
      <c r="W86" s="3"/>
      <c r="X86" s="4"/>
      <c r="Y86" s="4"/>
      <c r="Z86" s="4"/>
    </row>
    <row r="87" spans="1:26" ht="15.75" customHeight="1" x14ac:dyDescent="0.2">
      <c r="A87" s="13">
        <v>80</v>
      </c>
      <c r="B87" s="21" t="s">
        <v>196</v>
      </c>
      <c r="C87" s="22" t="s">
        <v>197</v>
      </c>
      <c r="D87" s="23">
        <v>17</v>
      </c>
      <c r="E87" s="23">
        <v>17</v>
      </c>
      <c r="F87" s="23">
        <v>17</v>
      </c>
      <c r="G87" s="23">
        <v>17</v>
      </c>
      <c r="H87" s="7">
        <f t="shared" si="0"/>
        <v>85</v>
      </c>
      <c r="I87" s="17" t="str">
        <f t="shared" si="7"/>
        <v>Y</v>
      </c>
      <c r="J87" s="7">
        <f t="shared" si="1"/>
        <v>85</v>
      </c>
      <c r="K87" s="6" t="str">
        <f t="shared" si="2"/>
        <v>Y</v>
      </c>
      <c r="L87" s="7">
        <f t="shared" si="3"/>
        <v>85</v>
      </c>
      <c r="M87" s="6" t="str">
        <f t="shared" si="4"/>
        <v>Y</v>
      </c>
      <c r="N87" s="7">
        <f t="shared" si="5"/>
        <v>85</v>
      </c>
      <c r="O87" s="6" t="str">
        <f t="shared" si="6"/>
        <v>Y</v>
      </c>
      <c r="P87" s="3"/>
      <c r="Q87" s="3"/>
      <c r="R87" s="3"/>
      <c r="S87" s="3"/>
      <c r="T87" s="3"/>
      <c r="U87" s="3"/>
      <c r="V87" s="3"/>
      <c r="W87" s="3"/>
      <c r="X87" s="4"/>
      <c r="Y87" s="4"/>
      <c r="Z87" s="4"/>
    </row>
    <row r="88" spans="1:26" ht="15.75" customHeight="1" x14ac:dyDescent="0.2">
      <c r="A88" s="13">
        <v>81</v>
      </c>
      <c r="B88" s="21" t="s">
        <v>198</v>
      </c>
      <c r="C88" s="22" t="s">
        <v>199</v>
      </c>
      <c r="D88" s="23">
        <v>19</v>
      </c>
      <c r="E88" s="23">
        <v>19</v>
      </c>
      <c r="F88" s="23">
        <v>19</v>
      </c>
      <c r="G88" s="23">
        <v>19</v>
      </c>
      <c r="H88" s="7">
        <f t="shared" si="0"/>
        <v>95</v>
      </c>
      <c r="I88" s="17" t="str">
        <f t="shared" si="7"/>
        <v>Y</v>
      </c>
      <c r="J88" s="7">
        <f t="shared" si="1"/>
        <v>95</v>
      </c>
      <c r="K88" s="6" t="str">
        <f t="shared" si="2"/>
        <v>Y</v>
      </c>
      <c r="L88" s="7">
        <f t="shared" si="3"/>
        <v>95</v>
      </c>
      <c r="M88" s="6" t="str">
        <f t="shared" si="4"/>
        <v>Y</v>
      </c>
      <c r="N88" s="7">
        <f t="shared" si="5"/>
        <v>95</v>
      </c>
      <c r="O88" s="6" t="str">
        <f t="shared" si="6"/>
        <v>Y</v>
      </c>
      <c r="P88" s="3"/>
      <c r="Q88" s="3"/>
      <c r="R88" s="3"/>
      <c r="S88" s="3"/>
      <c r="T88" s="3"/>
      <c r="U88" s="3"/>
      <c r="V88" s="3"/>
      <c r="W88" s="3"/>
      <c r="X88" s="4"/>
      <c r="Y88" s="4"/>
      <c r="Z88" s="4"/>
    </row>
    <row r="89" spans="1:26" ht="15.75" customHeight="1" x14ac:dyDescent="0.2">
      <c r="A89" s="13">
        <v>82</v>
      </c>
      <c r="B89" s="21" t="s">
        <v>200</v>
      </c>
      <c r="C89" s="22" t="s">
        <v>201</v>
      </c>
      <c r="D89" s="23">
        <v>19</v>
      </c>
      <c r="E89" s="23">
        <v>19</v>
      </c>
      <c r="F89" s="23">
        <v>19</v>
      </c>
      <c r="G89" s="23">
        <v>19</v>
      </c>
      <c r="H89" s="7">
        <f t="shared" si="0"/>
        <v>95</v>
      </c>
      <c r="I89" s="17" t="str">
        <f t="shared" si="7"/>
        <v>Y</v>
      </c>
      <c r="J89" s="7">
        <f t="shared" si="1"/>
        <v>95</v>
      </c>
      <c r="K89" s="6" t="str">
        <f t="shared" si="2"/>
        <v>Y</v>
      </c>
      <c r="L89" s="7">
        <f t="shared" si="3"/>
        <v>95</v>
      </c>
      <c r="M89" s="6" t="str">
        <f t="shared" si="4"/>
        <v>Y</v>
      </c>
      <c r="N89" s="7">
        <f t="shared" si="5"/>
        <v>95</v>
      </c>
      <c r="O89" s="6" t="str">
        <f t="shared" si="6"/>
        <v>Y</v>
      </c>
      <c r="P89" s="3"/>
      <c r="Q89" s="3"/>
      <c r="R89" s="3"/>
      <c r="S89" s="3"/>
      <c r="T89" s="3"/>
      <c r="U89" s="3"/>
      <c r="V89" s="3"/>
      <c r="W89" s="3"/>
      <c r="X89" s="4"/>
      <c r="Y89" s="4"/>
      <c r="Z89" s="4"/>
    </row>
    <row r="90" spans="1:26" ht="15.75" customHeight="1" x14ac:dyDescent="0.2">
      <c r="A90" s="13">
        <v>83</v>
      </c>
      <c r="B90" s="21" t="s">
        <v>202</v>
      </c>
      <c r="C90" s="22" t="s">
        <v>203</v>
      </c>
      <c r="D90" s="23">
        <v>20</v>
      </c>
      <c r="E90" s="23">
        <v>20</v>
      </c>
      <c r="F90" s="23">
        <v>20</v>
      </c>
      <c r="G90" s="23">
        <v>20</v>
      </c>
      <c r="H90" s="7">
        <f t="shared" si="0"/>
        <v>100</v>
      </c>
      <c r="I90" s="17" t="str">
        <f t="shared" si="7"/>
        <v>Y</v>
      </c>
      <c r="J90" s="7">
        <f t="shared" si="1"/>
        <v>100</v>
      </c>
      <c r="K90" s="6" t="str">
        <f t="shared" si="2"/>
        <v>Y</v>
      </c>
      <c r="L90" s="7">
        <f t="shared" si="3"/>
        <v>100</v>
      </c>
      <c r="M90" s="6" t="str">
        <f t="shared" si="4"/>
        <v>Y</v>
      </c>
      <c r="N90" s="7">
        <f t="shared" si="5"/>
        <v>100</v>
      </c>
      <c r="O90" s="6" t="str">
        <f t="shared" si="6"/>
        <v>Y</v>
      </c>
      <c r="P90" s="3"/>
      <c r="Q90" s="3"/>
      <c r="R90" s="3"/>
      <c r="S90" s="3"/>
      <c r="T90" s="3"/>
      <c r="U90" s="3"/>
      <c r="V90" s="3"/>
      <c r="W90" s="3"/>
      <c r="X90" s="4"/>
      <c r="Y90" s="4"/>
      <c r="Z90" s="4"/>
    </row>
    <row r="91" spans="1:26" ht="15.75" customHeight="1" x14ac:dyDescent="0.2">
      <c r="A91" s="13">
        <v>84</v>
      </c>
      <c r="B91" s="21" t="s">
        <v>204</v>
      </c>
      <c r="C91" s="22" t="s">
        <v>205</v>
      </c>
      <c r="D91" s="23">
        <v>19</v>
      </c>
      <c r="E91" s="23">
        <v>19</v>
      </c>
      <c r="F91" s="23">
        <v>19</v>
      </c>
      <c r="G91" s="23">
        <v>19</v>
      </c>
      <c r="H91" s="7">
        <f t="shared" si="0"/>
        <v>95</v>
      </c>
      <c r="I91" s="17" t="str">
        <f t="shared" si="7"/>
        <v>Y</v>
      </c>
      <c r="J91" s="7">
        <f t="shared" si="1"/>
        <v>95</v>
      </c>
      <c r="K91" s="6" t="str">
        <f t="shared" si="2"/>
        <v>Y</v>
      </c>
      <c r="L91" s="7">
        <f t="shared" si="3"/>
        <v>95</v>
      </c>
      <c r="M91" s="6" t="str">
        <f t="shared" si="4"/>
        <v>Y</v>
      </c>
      <c r="N91" s="7">
        <f t="shared" si="5"/>
        <v>95</v>
      </c>
      <c r="O91" s="6" t="str">
        <f t="shared" si="6"/>
        <v>Y</v>
      </c>
      <c r="P91" s="3"/>
      <c r="Q91" s="3"/>
      <c r="R91" s="3"/>
      <c r="S91" s="3"/>
      <c r="T91" s="3"/>
      <c r="U91" s="3"/>
      <c r="V91" s="3"/>
      <c r="W91" s="3"/>
      <c r="X91" s="4"/>
      <c r="Y91" s="4"/>
      <c r="Z91" s="4"/>
    </row>
    <row r="92" spans="1:26" ht="15.75" customHeight="1" x14ac:dyDescent="0.2">
      <c r="A92" s="13">
        <v>85</v>
      </c>
      <c r="B92" s="21" t="s">
        <v>206</v>
      </c>
      <c r="C92" s="22" t="s">
        <v>207</v>
      </c>
      <c r="D92" s="23">
        <v>17</v>
      </c>
      <c r="E92" s="23">
        <v>17</v>
      </c>
      <c r="F92" s="23">
        <v>17</v>
      </c>
      <c r="G92" s="23">
        <v>17</v>
      </c>
      <c r="H92" s="7">
        <f t="shared" si="0"/>
        <v>85</v>
      </c>
      <c r="I92" s="17" t="str">
        <f t="shared" si="7"/>
        <v>Y</v>
      </c>
      <c r="J92" s="7">
        <f t="shared" si="1"/>
        <v>85</v>
      </c>
      <c r="K92" s="6" t="str">
        <f t="shared" si="2"/>
        <v>Y</v>
      </c>
      <c r="L92" s="7">
        <f t="shared" si="3"/>
        <v>85</v>
      </c>
      <c r="M92" s="6" t="str">
        <f t="shared" si="4"/>
        <v>Y</v>
      </c>
      <c r="N92" s="7">
        <f t="shared" si="5"/>
        <v>85</v>
      </c>
      <c r="O92" s="6" t="str">
        <f t="shared" si="6"/>
        <v>Y</v>
      </c>
      <c r="P92" s="3"/>
      <c r="Q92" s="3"/>
      <c r="R92" s="3"/>
      <c r="S92" s="3"/>
      <c r="T92" s="3"/>
      <c r="U92" s="3"/>
      <c r="V92" s="3"/>
      <c r="W92" s="3"/>
      <c r="X92" s="4"/>
      <c r="Y92" s="4"/>
      <c r="Z92" s="4"/>
    </row>
    <row r="93" spans="1:26" ht="15.75" customHeight="1" x14ac:dyDescent="0.2">
      <c r="A93" s="13">
        <v>86</v>
      </c>
      <c r="B93" s="21" t="s">
        <v>208</v>
      </c>
      <c r="C93" s="22" t="s">
        <v>209</v>
      </c>
      <c r="D93" s="23">
        <v>19</v>
      </c>
      <c r="E93" s="23">
        <v>19</v>
      </c>
      <c r="F93" s="23">
        <v>19</v>
      </c>
      <c r="G93" s="23">
        <v>19</v>
      </c>
      <c r="H93" s="7">
        <f t="shared" si="0"/>
        <v>95</v>
      </c>
      <c r="I93" s="17" t="str">
        <f t="shared" si="7"/>
        <v>Y</v>
      </c>
      <c r="J93" s="7">
        <f t="shared" si="1"/>
        <v>95</v>
      </c>
      <c r="K93" s="6" t="str">
        <f t="shared" si="2"/>
        <v>Y</v>
      </c>
      <c r="L93" s="7">
        <f t="shared" si="3"/>
        <v>95</v>
      </c>
      <c r="M93" s="6" t="str">
        <f t="shared" si="4"/>
        <v>Y</v>
      </c>
      <c r="N93" s="7">
        <f t="shared" si="5"/>
        <v>95</v>
      </c>
      <c r="O93" s="6" t="str">
        <f t="shared" si="6"/>
        <v>Y</v>
      </c>
      <c r="P93" s="3"/>
      <c r="Q93" s="3"/>
      <c r="R93" s="3"/>
      <c r="S93" s="3"/>
      <c r="T93" s="3"/>
      <c r="U93" s="3"/>
      <c r="V93" s="3"/>
      <c r="W93" s="3"/>
      <c r="X93" s="4"/>
      <c r="Y93" s="4"/>
      <c r="Z93" s="4"/>
    </row>
    <row r="94" spans="1:26" ht="15.75" customHeight="1" x14ac:dyDescent="0.2">
      <c r="A94" s="13">
        <v>87</v>
      </c>
      <c r="B94" s="21" t="s">
        <v>210</v>
      </c>
      <c r="C94" s="22" t="s">
        <v>211</v>
      </c>
      <c r="D94" s="23">
        <v>20</v>
      </c>
      <c r="E94" s="23">
        <v>20</v>
      </c>
      <c r="F94" s="23">
        <v>20</v>
      </c>
      <c r="G94" s="23">
        <v>20</v>
      </c>
      <c r="H94" s="7">
        <f t="shared" si="0"/>
        <v>100</v>
      </c>
      <c r="I94" s="17" t="str">
        <f t="shared" si="7"/>
        <v>Y</v>
      </c>
      <c r="J94" s="7">
        <f t="shared" si="1"/>
        <v>100</v>
      </c>
      <c r="K94" s="6" t="str">
        <f t="shared" si="2"/>
        <v>Y</v>
      </c>
      <c r="L94" s="7">
        <f t="shared" si="3"/>
        <v>100</v>
      </c>
      <c r="M94" s="6" t="str">
        <f t="shared" si="4"/>
        <v>Y</v>
      </c>
      <c r="N94" s="7">
        <f t="shared" si="5"/>
        <v>100</v>
      </c>
      <c r="O94" s="6" t="str">
        <f t="shared" si="6"/>
        <v>Y</v>
      </c>
      <c r="P94" s="3"/>
      <c r="Q94" s="3"/>
      <c r="R94" s="3"/>
      <c r="S94" s="3"/>
      <c r="T94" s="3"/>
      <c r="U94" s="3"/>
      <c r="V94" s="3"/>
      <c r="W94" s="3"/>
      <c r="X94" s="4"/>
      <c r="Y94" s="4"/>
      <c r="Z94" s="4"/>
    </row>
    <row r="95" spans="1:26" ht="15.75" customHeight="1" x14ac:dyDescent="0.2">
      <c r="A95" s="13">
        <v>88</v>
      </c>
      <c r="B95" s="25" t="s">
        <v>212</v>
      </c>
      <c r="C95" s="22" t="s">
        <v>213</v>
      </c>
      <c r="D95" s="23">
        <v>18</v>
      </c>
      <c r="E95" s="23">
        <v>18</v>
      </c>
      <c r="F95" s="23">
        <v>18</v>
      </c>
      <c r="G95" s="23">
        <v>18</v>
      </c>
      <c r="H95" s="7">
        <f t="shared" si="0"/>
        <v>90</v>
      </c>
      <c r="I95" s="17" t="str">
        <f t="shared" si="7"/>
        <v>Y</v>
      </c>
      <c r="J95" s="7">
        <f t="shared" si="1"/>
        <v>90</v>
      </c>
      <c r="K95" s="6" t="str">
        <f t="shared" si="2"/>
        <v>Y</v>
      </c>
      <c r="L95" s="7">
        <f t="shared" si="3"/>
        <v>90</v>
      </c>
      <c r="M95" s="6" t="str">
        <f t="shared" si="4"/>
        <v>Y</v>
      </c>
      <c r="N95" s="7">
        <f t="shared" si="5"/>
        <v>90</v>
      </c>
      <c r="O95" s="6" t="str">
        <f t="shared" si="6"/>
        <v>Y</v>
      </c>
      <c r="P95" s="3"/>
      <c r="Q95" s="3"/>
      <c r="R95" s="3"/>
      <c r="S95" s="3"/>
      <c r="T95" s="3"/>
      <c r="U95" s="3"/>
      <c r="V95" s="3"/>
      <c r="W95" s="3"/>
      <c r="X95" s="4"/>
      <c r="Y95" s="4"/>
      <c r="Z95" s="4"/>
    </row>
    <row r="96" spans="1:26" ht="15.75" customHeight="1" x14ac:dyDescent="0.2">
      <c r="A96" s="13">
        <v>89</v>
      </c>
      <c r="B96" s="21" t="s">
        <v>214</v>
      </c>
      <c r="C96" s="22" t="s">
        <v>215</v>
      </c>
      <c r="D96" s="23">
        <v>20</v>
      </c>
      <c r="E96" s="23">
        <v>20</v>
      </c>
      <c r="F96" s="23">
        <v>20</v>
      </c>
      <c r="G96" s="23">
        <v>20</v>
      </c>
      <c r="H96" s="7">
        <f t="shared" si="0"/>
        <v>100</v>
      </c>
      <c r="I96" s="17" t="str">
        <f t="shared" si="7"/>
        <v>Y</v>
      </c>
      <c r="J96" s="7">
        <f t="shared" si="1"/>
        <v>100</v>
      </c>
      <c r="K96" s="6" t="str">
        <f t="shared" si="2"/>
        <v>Y</v>
      </c>
      <c r="L96" s="7">
        <f t="shared" si="3"/>
        <v>100</v>
      </c>
      <c r="M96" s="6" t="str">
        <f t="shared" si="4"/>
        <v>Y</v>
      </c>
      <c r="N96" s="7">
        <f t="shared" si="5"/>
        <v>100</v>
      </c>
      <c r="O96" s="6" t="str">
        <f t="shared" si="6"/>
        <v>Y</v>
      </c>
      <c r="P96" s="3"/>
      <c r="Q96" s="3"/>
      <c r="R96" s="3"/>
      <c r="S96" s="3"/>
      <c r="T96" s="3"/>
      <c r="U96" s="3"/>
      <c r="V96" s="3"/>
      <c r="W96" s="3"/>
      <c r="X96" s="4"/>
      <c r="Y96" s="4"/>
      <c r="Z96" s="4"/>
    </row>
    <row r="97" spans="1:26" ht="15.75" customHeight="1" x14ac:dyDescent="0.2">
      <c r="A97" s="13">
        <v>90</v>
      </c>
      <c r="B97" s="21" t="s">
        <v>216</v>
      </c>
      <c r="C97" s="22" t="s">
        <v>217</v>
      </c>
      <c r="D97" s="23">
        <v>14</v>
      </c>
      <c r="E97" s="23">
        <v>14</v>
      </c>
      <c r="F97" s="23">
        <v>14</v>
      </c>
      <c r="G97" s="23">
        <v>14</v>
      </c>
      <c r="H97" s="7">
        <f t="shared" si="0"/>
        <v>70</v>
      </c>
      <c r="I97" s="17" t="str">
        <f t="shared" si="7"/>
        <v>Y</v>
      </c>
      <c r="J97" s="7">
        <f t="shared" si="1"/>
        <v>70</v>
      </c>
      <c r="K97" s="6" t="str">
        <f t="shared" si="2"/>
        <v>Y</v>
      </c>
      <c r="L97" s="7">
        <f t="shared" si="3"/>
        <v>70</v>
      </c>
      <c r="M97" s="6" t="str">
        <f t="shared" si="4"/>
        <v>Y</v>
      </c>
      <c r="N97" s="7">
        <f t="shared" si="5"/>
        <v>70</v>
      </c>
      <c r="O97" s="6" t="str">
        <f t="shared" si="6"/>
        <v>Y</v>
      </c>
      <c r="P97" s="3"/>
      <c r="Q97" s="3"/>
      <c r="R97" s="3"/>
      <c r="S97" s="3"/>
      <c r="T97" s="3"/>
      <c r="U97" s="3"/>
      <c r="V97" s="3"/>
      <c r="W97" s="3"/>
      <c r="X97" s="4"/>
      <c r="Y97" s="4"/>
      <c r="Z97" s="4"/>
    </row>
    <row r="98" spans="1:26" ht="15.75" customHeight="1" x14ac:dyDescent="0.2">
      <c r="A98" s="13">
        <v>91</v>
      </c>
      <c r="B98" s="21" t="s">
        <v>218</v>
      </c>
      <c r="C98" s="22" t="s">
        <v>219</v>
      </c>
      <c r="D98" s="23">
        <v>18</v>
      </c>
      <c r="E98" s="23">
        <v>18</v>
      </c>
      <c r="F98" s="23">
        <v>18</v>
      </c>
      <c r="G98" s="23">
        <v>18</v>
      </c>
      <c r="H98" s="7">
        <f t="shared" si="0"/>
        <v>90</v>
      </c>
      <c r="I98" s="17" t="str">
        <f t="shared" si="7"/>
        <v>Y</v>
      </c>
      <c r="J98" s="7">
        <f t="shared" si="1"/>
        <v>90</v>
      </c>
      <c r="K98" s="6" t="str">
        <f t="shared" si="2"/>
        <v>Y</v>
      </c>
      <c r="L98" s="7">
        <f t="shared" si="3"/>
        <v>90</v>
      </c>
      <c r="M98" s="6" t="str">
        <f t="shared" si="4"/>
        <v>Y</v>
      </c>
      <c r="N98" s="7">
        <f t="shared" si="5"/>
        <v>90</v>
      </c>
      <c r="O98" s="6" t="str">
        <f t="shared" si="6"/>
        <v>Y</v>
      </c>
      <c r="P98" s="3"/>
      <c r="Q98" s="3"/>
      <c r="R98" s="3"/>
      <c r="S98" s="3"/>
      <c r="T98" s="3"/>
      <c r="U98" s="3"/>
      <c r="V98" s="3"/>
      <c r="W98" s="3"/>
      <c r="X98" s="4"/>
      <c r="Y98" s="4"/>
      <c r="Z98" s="4"/>
    </row>
    <row r="99" spans="1:26" ht="15.75" customHeight="1" x14ac:dyDescent="0.2">
      <c r="A99" s="13">
        <v>92</v>
      </c>
      <c r="B99" s="21" t="s">
        <v>220</v>
      </c>
      <c r="C99" s="22" t="s">
        <v>221</v>
      </c>
      <c r="D99" s="23">
        <v>18</v>
      </c>
      <c r="E99" s="23">
        <v>18</v>
      </c>
      <c r="F99" s="23">
        <v>18</v>
      </c>
      <c r="G99" s="23">
        <v>18</v>
      </c>
      <c r="H99" s="7">
        <f t="shared" si="0"/>
        <v>90</v>
      </c>
      <c r="I99" s="17" t="str">
        <f t="shared" si="7"/>
        <v>Y</v>
      </c>
      <c r="J99" s="7">
        <f t="shared" si="1"/>
        <v>90</v>
      </c>
      <c r="K99" s="6" t="str">
        <f t="shared" si="2"/>
        <v>Y</v>
      </c>
      <c r="L99" s="7">
        <f t="shared" si="3"/>
        <v>90</v>
      </c>
      <c r="M99" s="6" t="str">
        <f t="shared" si="4"/>
        <v>Y</v>
      </c>
      <c r="N99" s="7">
        <f t="shared" si="5"/>
        <v>90</v>
      </c>
      <c r="O99" s="6" t="str">
        <f t="shared" si="6"/>
        <v>Y</v>
      </c>
      <c r="P99" s="3"/>
      <c r="Q99" s="3"/>
      <c r="R99" s="3"/>
      <c r="S99" s="3"/>
      <c r="T99" s="3"/>
      <c r="U99" s="3"/>
      <c r="V99" s="3"/>
      <c r="W99" s="3"/>
      <c r="X99" s="4"/>
      <c r="Y99" s="4"/>
      <c r="Z99" s="4"/>
    </row>
    <row r="100" spans="1:26" ht="15.75" customHeight="1" x14ac:dyDescent="0.2">
      <c r="A100" s="13">
        <v>93</v>
      </c>
      <c r="B100" s="21" t="s">
        <v>222</v>
      </c>
      <c r="C100" s="22" t="s">
        <v>223</v>
      </c>
      <c r="D100" s="23">
        <v>17</v>
      </c>
      <c r="E100" s="23">
        <v>17</v>
      </c>
      <c r="F100" s="23">
        <v>17</v>
      </c>
      <c r="G100" s="23">
        <v>17</v>
      </c>
      <c r="H100" s="7">
        <f t="shared" si="0"/>
        <v>85</v>
      </c>
      <c r="I100" s="17" t="str">
        <f t="shared" si="7"/>
        <v>Y</v>
      </c>
      <c r="J100" s="7">
        <f t="shared" si="1"/>
        <v>85</v>
      </c>
      <c r="K100" s="6" t="str">
        <f t="shared" si="2"/>
        <v>Y</v>
      </c>
      <c r="L100" s="7">
        <f t="shared" si="3"/>
        <v>85</v>
      </c>
      <c r="M100" s="6" t="str">
        <f t="shared" si="4"/>
        <v>Y</v>
      </c>
      <c r="N100" s="7">
        <f t="shared" si="5"/>
        <v>85</v>
      </c>
      <c r="O100" s="6" t="str">
        <f t="shared" si="6"/>
        <v>Y</v>
      </c>
      <c r="P100" s="3"/>
      <c r="Q100" s="3"/>
      <c r="R100" s="3"/>
      <c r="S100" s="3"/>
      <c r="T100" s="3"/>
      <c r="U100" s="3"/>
      <c r="V100" s="3"/>
      <c r="W100" s="3"/>
      <c r="X100" s="4"/>
      <c r="Y100" s="4"/>
      <c r="Z100" s="4"/>
    </row>
    <row r="101" spans="1:26" ht="15.75" customHeight="1" x14ac:dyDescent="0.2">
      <c r="A101" s="13">
        <v>94</v>
      </c>
      <c r="B101" s="21" t="s">
        <v>224</v>
      </c>
      <c r="C101" s="22" t="s">
        <v>225</v>
      </c>
      <c r="D101" s="23">
        <v>17</v>
      </c>
      <c r="E101" s="23">
        <v>17</v>
      </c>
      <c r="F101" s="23">
        <v>17</v>
      </c>
      <c r="G101" s="23">
        <v>17</v>
      </c>
      <c r="H101" s="7">
        <f t="shared" si="0"/>
        <v>85</v>
      </c>
      <c r="I101" s="17" t="str">
        <f t="shared" si="7"/>
        <v>Y</v>
      </c>
      <c r="J101" s="7">
        <f t="shared" si="1"/>
        <v>85</v>
      </c>
      <c r="K101" s="6" t="str">
        <f t="shared" si="2"/>
        <v>Y</v>
      </c>
      <c r="L101" s="7">
        <f t="shared" si="3"/>
        <v>85</v>
      </c>
      <c r="M101" s="6" t="str">
        <f t="shared" si="4"/>
        <v>Y</v>
      </c>
      <c r="N101" s="7">
        <f t="shared" si="5"/>
        <v>85</v>
      </c>
      <c r="O101" s="6" t="str">
        <f t="shared" si="6"/>
        <v>Y</v>
      </c>
      <c r="P101" s="3"/>
      <c r="Q101" s="3"/>
      <c r="R101" s="3"/>
      <c r="S101" s="3"/>
      <c r="T101" s="3"/>
      <c r="U101" s="3"/>
      <c r="V101" s="3"/>
      <c r="W101" s="3"/>
      <c r="X101" s="4"/>
      <c r="Y101" s="4"/>
      <c r="Z101" s="4"/>
    </row>
    <row r="102" spans="1:26" ht="15.75" customHeight="1" x14ac:dyDescent="0.2">
      <c r="A102" s="13">
        <v>95</v>
      </c>
      <c r="B102" s="21" t="s">
        <v>226</v>
      </c>
      <c r="C102" s="22" t="s">
        <v>227</v>
      </c>
      <c r="D102" s="23">
        <v>20</v>
      </c>
      <c r="E102" s="23">
        <v>20</v>
      </c>
      <c r="F102" s="23">
        <v>20</v>
      </c>
      <c r="G102" s="23">
        <v>20</v>
      </c>
      <c r="H102" s="7">
        <f t="shared" si="0"/>
        <v>100</v>
      </c>
      <c r="I102" s="17" t="str">
        <f t="shared" si="7"/>
        <v>Y</v>
      </c>
      <c r="J102" s="7">
        <f t="shared" si="1"/>
        <v>100</v>
      </c>
      <c r="K102" s="6" t="str">
        <f t="shared" si="2"/>
        <v>Y</v>
      </c>
      <c r="L102" s="7">
        <f t="shared" si="3"/>
        <v>100</v>
      </c>
      <c r="M102" s="6" t="str">
        <f t="shared" si="4"/>
        <v>Y</v>
      </c>
      <c r="N102" s="7">
        <f t="shared" si="5"/>
        <v>100</v>
      </c>
      <c r="O102" s="6" t="str">
        <f t="shared" si="6"/>
        <v>Y</v>
      </c>
      <c r="P102" s="3"/>
      <c r="Q102" s="3"/>
      <c r="R102" s="3"/>
      <c r="S102" s="3"/>
      <c r="T102" s="3"/>
      <c r="U102" s="3"/>
      <c r="V102" s="3"/>
      <c r="W102" s="3"/>
      <c r="X102" s="4"/>
      <c r="Y102" s="4"/>
      <c r="Z102" s="4"/>
    </row>
    <row r="103" spans="1:26" ht="15.75" customHeight="1" x14ac:dyDescent="0.2">
      <c r="A103" s="13">
        <v>96</v>
      </c>
      <c r="B103" s="21" t="s">
        <v>228</v>
      </c>
      <c r="C103" s="22" t="s">
        <v>229</v>
      </c>
      <c r="D103" s="23">
        <v>15</v>
      </c>
      <c r="E103" s="23">
        <v>15</v>
      </c>
      <c r="F103" s="23">
        <v>15</v>
      </c>
      <c r="G103" s="23">
        <v>15</v>
      </c>
      <c r="H103" s="7">
        <f t="shared" si="0"/>
        <v>75</v>
      </c>
      <c r="I103" s="17" t="str">
        <f t="shared" si="7"/>
        <v>Y</v>
      </c>
      <c r="J103" s="7">
        <f t="shared" si="1"/>
        <v>75</v>
      </c>
      <c r="K103" s="6" t="str">
        <f t="shared" si="2"/>
        <v>Y</v>
      </c>
      <c r="L103" s="7">
        <f t="shared" si="3"/>
        <v>75</v>
      </c>
      <c r="M103" s="6" t="str">
        <f t="shared" si="4"/>
        <v>Y</v>
      </c>
      <c r="N103" s="7">
        <f t="shared" si="5"/>
        <v>75</v>
      </c>
      <c r="O103" s="6" t="str">
        <f t="shared" si="6"/>
        <v>Y</v>
      </c>
      <c r="P103" s="3"/>
      <c r="Q103" s="3"/>
      <c r="R103" s="3"/>
      <c r="S103" s="3"/>
      <c r="T103" s="3"/>
      <c r="U103" s="3"/>
      <c r="V103" s="3"/>
      <c r="W103" s="3"/>
      <c r="X103" s="4"/>
      <c r="Y103" s="4"/>
      <c r="Z103" s="4"/>
    </row>
    <row r="104" spans="1:26" ht="15.75" customHeight="1" x14ac:dyDescent="0.2">
      <c r="A104" s="13">
        <v>97</v>
      </c>
      <c r="B104" s="21" t="s">
        <v>230</v>
      </c>
      <c r="C104" s="22" t="s">
        <v>231</v>
      </c>
      <c r="D104" s="23">
        <v>18</v>
      </c>
      <c r="E104" s="23">
        <v>18</v>
      </c>
      <c r="F104" s="23">
        <v>18</v>
      </c>
      <c r="G104" s="23">
        <v>18</v>
      </c>
      <c r="H104" s="7">
        <f t="shared" si="0"/>
        <v>90</v>
      </c>
      <c r="I104" s="17" t="str">
        <f t="shared" si="7"/>
        <v>Y</v>
      </c>
      <c r="J104" s="7">
        <f t="shared" si="1"/>
        <v>90</v>
      </c>
      <c r="K104" s="6" t="str">
        <f t="shared" si="2"/>
        <v>Y</v>
      </c>
      <c r="L104" s="7">
        <f t="shared" si="3"/>
        <v>90</v>
      </c>
      <c r="M104" s="6" t="str">
        <f t="shared" si="4"/>
        <v>Y</v>
      </c>
      <c r="N104" s="7">
        <f t="shared" si="5"/>
        <v>90</v>
      </c>
      <c r="O104" s="6" t="str">
        <f t="shared" si="6"/>
        <v>Y</v>
      </c>
      <c r="P104" s="3"/>
      <c r="Q104" s="3"/>
      <c r="R104" s="3"/>
      <c r="S104" s="3"/>
      <c r="T104" s="3"/>
      <c r="U104" s="3"/>
      <c r="V104" s="3"/>
      <c r="W104" s="3"/>
      <c r="X104" s="4"/>
      <c r="Y104" s="4"/>
      <c r="Z104" s="4"/>
    </row>
    <row r="105" spans="1:26" ht="15.75" customHeight="1" x14ac:dyDescent="0.2">
      <c r="A105" s="13">
        <v>98</v>
      </c>
      <c r="B105" s="21" t="s">
        <v>232</v>
      </c>
      <c r="C105" s="22" t="s">
        <v>233</v>
      </c>
      <c r="D105" s="23">
        <v>15</v>
      </c>
      <c r="E105" s="23">
        <v>15</v>
      </c>
      <c r="F105" s="23">
        <v>15</v>
      </c>
      <c r="G105" s="23">
        <v>15</v>
      </c>
      <c r="H105" s="7">
        <f t="shared" si="0"/>
        <v>75</v>
      </c>
      <c r="I105" s="17" t="str">
        <f t="shared" si="7"/>
        <v>Y</v>
      </c>
      <c r="J105" s="7">
        <f t="shared" si="1"/>
        <v>75</v>
      </c>
      <c r="K105" s="6" t="str">
        <f t="shared" si="2"/>
        <v>Y</v>
      </c>
      <c r="L105" s="7">
        <f t="shared" si="3"/>
        <v>75</v>
      </c>
      <c r="M105" s="6" t="str">
        <f t="shared" si="4"/>
        <v>Y</v>
      </c>
      <c r="N105" s="7">
        <f t="shared" si="5"/>
        <v>75</v>
      </c>
      <c r="O105" s="6" t="str">
        <f t="shared" si="6"/>
        <v>Y</v>
      </c>
      <c r="P105" s="3"/>
      <c r="Q105" s="3"/>
      <c r="R105" s="3"/>
      <c r="S105" s="3"/>
      <c r="T105" s="3"/>
      <c r="U105" s="3"/>
      <c r="V105" s="3"/>
      <c r="W105" s="3"/>
      <c r="X105" s="4"/>
      <c r="Y105" s="4"/>
      <c r="Z105" s="4"/>
    </row>
    <row r="106" spans="1:26" ht="15.75" customHeight="1" x14ac:dyDescent="0.2">
      <c r="A106" s="13">
        <v>99</v>
      </c>
      <c r="B106" s="21" t="s">
        <v>234</v>
      </c>
      <c r="C106" s="22" t="s">
        <v>235</v>
      </c>
      <c r="D106" s="23">
        <v>17</v>
      </c>
      <c r="E106" s="23">
        <v>17</v>
      </c>
      <c r="F106" s="23">
        <v>17</v>
      </c>
      <c r="G106" s="23">
        <v>17</v>
      </c>
      <c r="H106" s="7">
        <f t="shared" si="0"/>
        <v>85</v>
      </c>
      <c r="I106" s="17" t="str">
        <f t="shared" si="7"/>
        <v>Y</v>
      </c>
      <c r="J106" s="7">
        <f t="shared" si="1"/>
        <v>85</v>
      </c>
      <c r="K106" s="6" t="str">
        <f t="shared" si="2"/>
        <v>Y</v>
      </c>
      <c r="L106" s="7">
        <f t="shared" si="3"/>
        <v>85</v>
      </c>
      <c r="M106" s="6" t="str">
        <f t="shared" si="4"/>
        <v>Y</v>
      </c>
      <c r="N106" s="7">
        <f t="shared" si="5"/>
        <v>85</v>
      </c>
      <c r="O106" s="6" t="str">
        <f t="shared" si="6"/>
        <v>Y</v>
      </c>
      <c r="P106" s="3"/>
      <c r="Q106" s="3"/>
      <c r="R106" s="3"/>
      <c r="S106" s="3"/>
      <c r="T106" s="3"/>
      <c r="U106" s="3"/>
      <c r="V106" s="3"/>
      <c r="W106" s="3"/>
      <c r="X106" s="4"/>
      <c r="Y106" s="4"/>
      <c r="Z106" s="4"/>
    </row>
    <row r="107" spans="1:26" ht="15.75" customHeight="1" x14ac:dyDescent="0.2">
      <c r="A107" s="13">
        <v>100</v>
      </c>
      <c r="B107" s="21" t="s">
        <v>236</v>
      </c>
      <c r="C107" s="22" t="s">
        <v>237</v>
      </c>
      <c r="D107" s="23">
        <v>20</v>
      </c>
      <c r="E107" s="23">
        <v>20</v>
      </c>
      <c r="F107" s="23">
        <v>20</v>
      </c>
      <c r="G107" s="23">
        <v>20</v>
      </c>
      <c r="H107" s="7">
        <f t="shared" si="0"/>
        <v>100</v>
      </c>
      <c r="I107" s="17" t="str">
        <f t="shared" si="7"/>
        <v>Y</v>
      </c>
      <c r="J107" s="7">
        <f t="shared" si="1"/>
        <v>100</v>
      </c>
      <c r="K107" s="6" t="str">
        <f t="shared" si="2"/>
        <v>Y</v>
      </c>
      <c r="L107" s="7">
        <f t="shared" si="3"/>
        <v>100</v>
      </c>
      <c r="M107" s="6" t="str">
        <f t="shared" si="4"/>
        <v>Y</v>
      </c>
      <c r="N107" s="7">
        <f t="shared" si="5"/>
        <v>100</v>
      </c>
      <c r="O107" s="6" t="str">
        <f t="shared" si="6"/>
        <v>Y</v>
      </c>
      <c r="P107" s="3"/>
      <c r="Q107" s="3"/>
      <c r="R107" s="3"/>
      <c r="S107" s="3"/>
      <c r="T107" s="3"/>
      <c r="U107" s="3"/>
      <c r="V107" s="3"/>
      <c r="W107" s="3"/>
      <c r="X107" s="4"/>
      <c r="Y107" s="4"/>
      <c r="Z107" s="4"/>
    </row>
    <row r="108" spans="1:26" ht="15.75" customHeight="1" x14ac:dyDescent="0.2">
      <c r="A108" s="13">
        <v>101</v>
      </c>
      <c r="B108" s="21" t="s">
        <v>238</v>
      </c>
      <c r="C108" s="22" t="s">
        <v>239</v>
      </c>
      <c r="D108" s="23">
        <v>18</v>
      </c>
      <c r="E108" s="23">
        <v>18</v>
      </c>
      <c r="F108" s="23">
        <v>18</v>
      </c>
      <c r="G108" s="23">
        <v>18</v>
      </c>
      <c r="H108" s="7">
        <f t="shared" si="0"/>
        <v>90</v>
      </c>
      <c r="I108" s="17" t="str">
        <f t="shared" si="7"/>
        <v>Y</v>
      </c>
      <c r="J108" s="7">
        <f t="shared" si="1"/>
        <v>90</v>
      </c>
      <c r="K108" s="6" t="str">
        <f t="shared" si="2"/>
        <v>Y</v>
      </c>
      <c r="L108" s="7">
        <f t="shared" si="3"/>
        <v>90</v>
      </c>
      <c r="M108" s="6" t="str">
        <f t="shared" si="4"/>
        <v>Y</v>
      </c>
      <c r="N108" s="7">
        <f t="shared" si="5"/>
        <v>90</v>
      </c>
      <c r="O108" s="6" t="str">
        <f t="shared" si="6"/>
        <v>Y</v>
      </c>
      <c r="P108" s="3"/>
      <c r="Q108" s="3"/>
      <c r="R108" s="3"/>
      <c r="S108" s="3"/>
      <c r="T108" s="3"/>
      <c r="U108" s="3"/>
      <c r="V108" s="3"/>
      <c r="W108" s="3"/>
      <c r="X108" s="4"/>
      <c r="Y108" s="4"/>
      <c r="Z108" s="4"/>
    </row>
    <row r="109" spans="1:26" ht="15.75" customHeight="1" x14ac:dyDescent="0.2">
      <c r="A109" s="13">
        <v>102</v>
      </c>
      <c r="B109" s="21" t="s">
        <v>240</v>
      </c>
      <c r="C109" s="22" t="s">
        <v>241</v>
      </c>
      <c r="D109" s="23">
        <v>15</v>
      </c>
      <c r="E109" s="23">
        <v>15</v>
      </c>
      <c r="F109" s="23">
        <v>15</v>
      </c>
      <c r="G109" s="23">
        <v>15</v>
      </c>
      <c r="H109" s="7">
        <f t="shared" si="0"/>
        <v>75</v>
      </c>
      <c r="I109" s="17" t="str">
        <f t="shared" si="7"/>
        <v>Y</v>
      </c>
      <c r="J109" s="7">
        <f t="shared" si="1"/>
        <v>75</v>
      </c>
      <c r="K109" s="6" t="str">
        <f t="shared" si="2"/>
        <v>Y</v>
      </c>
      <c r="L109" s="7">
        <f t="shared" si="3"/>
        <v>75</v>
      </c>
      <c r="M109" s="6" t="str">
        <f t="shared" si="4"/>
        <v>Y</v>
      </c>
      <c r="N109" s="7">
        <f t="shared" si="5"/>
        <v>75</v>
      </c>
      <c r="O109" s="6" t="str">
        <f t="shared" si="6"/>
        <v>Y</v>
      </c>
      <c r="P109" s="3"/>
      <c r="Q109" s="3"/>
      <c r="R109" s="3"/>
      <c r="S109" s="3"/>
      <c r="T109" s="3"/>
      <c r="U109" s="3"/>
      <c r="V109" s="3"/>
      <c r="W109" s="3"/>
      <c r="X109" s="4"/>
      <c r="Y109" s="4"/>
      <c r="Z109" s="4"/>
    </row>
    <row r="110" spans="1:26" ht="15.75" customHeight="1" x14ac:dyDescent="0.2">
      <c r="A110" s="13">
        <v>103</v>
      </c>
      <c r="B110" s="21" t="s">
        <v>242</v>
      </c>
      <c r="C110" s="22" t="s">
        <v>243</v>
      </c>
      <c r="D110" s="23">
        <v>19</v>
      </c>
      <c r="E110" s="23">
        <v>19</v>
      </c>
      <c r="F110" s="23">
        <v>19</v>
      </c>
      <c r="G110" s="23">
        <v>19</v>
      </c>
      <c r="H110" s="7">
        <f t="shared" si="0"/>
        <v>95</v>
      </c>
      <c r="I110" s="17" t="str">
        <f t="shared" si="7"/>
        <v>Y</v>
      </c>
      <c r="J110" s="7">
        <f t="shared" si="1"/>
        <v>95</v>
      </c>
      <c r="K110" s="6" t="str">
        <f t="shared" si="2"/>
        <v>Y</v>
      </c>
      <c r="L110" s="7">
        <f t="shared" si="3"/>
        <v>95</v>
      </c>
      <c r="M110" s="6" t="str">
        <f t="shared" si="4"/>
        <v>Y</v>
      </c>
      <c r="N110" s="7">
        <f t="shared" si="5"/>
        <v>95</v>
      </c>
      <c r="O110" s="6" t="str">
        <f t="shared" si="6"/>
        <v>Y</v>
      </c>
      <c r="P110" s="3"/>
      <c r="Q110" s="3"/>
      <c r="R110" s="3"/>
      <c r="S110" s="3"/>
      <c r="T110" s="3"/>
      <c r="U110" s="3"/>
      <c r="V110" s="3"/>
      <c r="W110" s="3"/>
      <c r="X110" s="4"/>
      <c r="Y110" s="4"/>
      <c r="Z110" s="4"/>
    </row>
    <row r="111" spans="1:26" ht="15.75" customHeight="1" x14ac:dyDescent="0.2">
      <c r="A111" s="13">
        <v>104</v>
      </c>
      <c r="B111" s="21" t="s">
        <v>244</v>
      </c>
      <c r="C111" s="22" t="s">
        <v>245</v>
      </c>
      <c r="D111" s="23">
        <v>18</v>
      </c>
      <c r="E111" s="23">
        <v>18</v>
      </c>
      <c r="F111" s="23">
        <v>18</v>
      </c>
      <c r="G111" s="23">
        <v>18</v>
      </c>
      <c r="H111" s="7">
        <f t="shared" si="0"/>
        <v>90</v>
      </c>
      <c r="I111" s="17" t="str">
        <f t="shared" si="7"/>
        <v>Y</v>
      </c>
      <c r="J111" s="7">
        <f t="shared" si="1"/>
        <v>90</v>
      </c>
      <c r="K111" s="6" t="str">
        <f t="shared" si="2"/>
        <v>Y</v>
      </c>
      <c r="L111" s="7">
        <f t="shared" si="3"/>
        <v>90</v>
      </c>
      <c r="M111" s="6" t="str">
        <f t="shared" si="4"/>
        <v>Y</v>
      </c>
      <c r="N111" s="7">
        <f t="shared" si="5"/>
        <v>90</v>
      </c>
      <c r="O111" s="6" t="str">
        <f t="shared" si="6"/>
        <v>Y</v>
      </c>
      <c r="P111" s="3"/>
      <c r="Q111" s="3"/>
      <c r="R111" s="3"/>
      <c r="S111" s="3"/>
      <c r="T111" s="3"/>
      <c r="U111" s="3"/>
      <c r="V111" s="3"/>
      <c r="W111" s="3"/>
      <c r="X111" s="4"/>
      <c r="Y111" s="4"/>
      <c r="Z111" s="4"/>
    </row>
    <row r="112" spans="1:26" ht="15.75" customHeight="1" x14ac:dyDescent="0.2">
      <c r="A112" s="13">
        <v>105</v>
      </c>
      <c r="B112" s="21" t="s">
        <v>246</v>
      </c>
      <c r="C112" s="22" t="s">
        <v>247</v>
      </c>
      <c r="D112" s="23">
        <v>17</v>
      </c>
      <c r="E112" s="23">
        <v>17</v>
      </c>
      <c r="F112" s="23">
        <v>17</v>
      </c>
      <c r="G112" s="23">
        <v>17</v>
      </c>
      <c r="H112" s="7">
        <f t="shared" si="0"/>
        <v>85</v>
      </c>
      <c r="I112" s="17" t="str">
        <f t="shared" si="7"/>
        <v>Y</v>
      </c>
      <c r="J112" s="7">
        <f t="shared" si="1"/>
        <v>85</v>
      </c>
      <c r="K112" s="6" t="str">
        <f t="shared" si="2"/>
        <v>Y</v>
      </c>
      <c r="L112" s="7">
        <f t="shared" si="3"/>
        <v>85</v>
      </c>
      <c r="M112" s="6" t="str">
        <f t="shared" si="4"/>
        <v>Y</v>
      </c>
      <c r="N112" s="7">
        <f t="shared" si="5"/>
        <v>85</v>
      </c>
      <c r="O112" s="6" t="str">
        <f t="shared" si="6"/>
        <v>Y</v>
      </c>
      <c r="P112" s="3"/>
      <c r="Q112" s="3"/>
      <c r="R112" s="3"/>
      <c r="S112" s="3"/>
      <c r="T112" s="3"/>
      <c r="U112" s="3"/>
      <c r="V112" s="3"/>
      <c r="W112" s="3"/>
      <c r="X112" s="4"/>
      <c r="Y112" s="4"/>
      <c r="Z112" s="4"/>
    </row>
    <row r="113" spans="1:26" ht="15.75" customHeight="1" x14ac:dyDescent="0.2">
      <c r="A113" s="13">
        <v>106</v>
      </c>
      <c r="B113" s="21" t="s">
        <v>248</v>
      </c>
      <c r="C113" s="22" t="s">
        <v>249</v>
      </c>
      <c r="D113" s="23">
        <v>14</v>
      </c>
      <c r="E113" s="23">
        <v>14</v>
      </c>
      <c r="F113" s="23">
        <v>14</v>
      </c>
      <c r="G113" s="23">
        <v>14</v>
      </c>
      <c r="H113" s="7">
        <f t="shared" si="0"/>
        <v>70</v>
      </c>
      <c r="I113" s="17" t="str">
        <f t="shared" si="7"/>
        <v>Y</v>
      </c>
      <c r="J113" s="7">
        <f t="shared" si="1"/>
        <v>70</v>
      </c>
      <c r="K113" s="6" t="str">
        <f t="shared" si="2"/>
        <v>Y</v>
      </c>
      <c r="L113" s="7">
        <f t="shared" si="3"/>
        <v>70</v>
      </c>
      <c r="M113" s="6" t="str">
        <f t="shared" si="4"/>
        <v>Y</v>
      </c>
      <c r="N113" s="7">
        <f t="shared" si="5"/>
        <v>70</v>
      </c>
      <c r="O113" s="6" t="str">
        <f t="shared" si="6"/>
        <v>Y</v>
      </c>
      <c r="P113" s="3"/>
      <c r="Q113" s="3"/>
      <c r="R113" s="3"/>
      <c r="S113" s="3"/>
      <c r="T113" s="3"/>
      <c r="U113" s="3"/>
      <c r="V113" s="3"/>
      <c r="W113" s="3"/>
      <c r="X113" s="4"/>
      <c r="Y113" s="4"/>
      <c r="Z113" s="4"/>
    </row>
    <row r="114" spans="1:26" ht="15.75" customHeight="1" x14ac:dyDescent="0.2">
      <c r="A114" s="13">
        <v>107</v>
      </c>
      <c r="B114" s="21" t="s">
        <v>250</v>
      </c>
      <c r="C114" s="22" t="s">
        <v>251</v>
      </c>
      <c r="D114" s="23">
        <v>17</v>
      </c>
      <c r="E114" s="23">
        <v>17</v>
      </c>
      <c r="F114" s="23">
        <v>17</v>
      </c>
      <c r="G114" s="23">
        <v>17</v>
      </c>
      <c r="H114" s="7">
        <f t="shared" si="0"/>
        <v>85</v>
      </c>
      <c r="I114" s="17" t="str">
        <f t="shared" si="7"/>
        <v>Y</v>
      </c>
      <c r="J114" s="7">
        <f t="shared" si="1"/>
        <v>85</v>
      </c>
      <c r="K114" s="6" t="str">
        <f t="shared" si="2"/>
        <v>Y</v>
      </c>
      <c r="L114" s="7">
        <f t="shared" si="3"/>
        <v>85</v>
      </c>
      <c r="M114" s="6" t="str">
        <f t="shared" si="4"/>
        <v>Y</v>
      </c>
      <c r="N114" s="7">
        <f t="shared" si="5"/>
        <v>85</v>
      </c>
      <c r="O114" s="6" t="str">
        <f t="shared" si="6"/>
        <v>Y</v>
      </c>
      <c r="P114" s="3"/>
      <c r="Q114" s="3"/>
      <c r="R114" s="3"/>
      <c r="S114" s="3"/>
      <c r="T114" s="3"/>
      <c r="U114" s="3"/>
      <c r="V114" s="3"/>
      <c r="W114" s="3"/>
      <c r="X114" s="4"/>
      <c r="Y114" s="4"/>
      <c r="Z114" s="4"/>
    </row>
    <row r="115" spans="1:26" ht="15.75" customHeight="1" x14ac:dyDescent="0.2">
      <c r="A115" s="13">
        <v>108</v>
      </c>
      <c r="B115" s="21" t="s">
        <v>252</v>
      </c>
      <c r="C115" s="22" t="s">
        <v>253</v>
      </c>
      <c r="D115" s="23">
        <v>17</v>
      </c>
      <c r="E115" s="23">
        <v>17</v>
      </c>
      <c r="F115" s="23">
        <v>17</v>
      </c>
      <c r="G115" s="23">
        <v>17</v>
      </c>
      <c r="H115" s="7">
        <f t="shared" si="0"/>
        <v>85</v>
      </c>
      <c r="I115" s="17" t="str">
        <f t="shared" si="7"/>
        <v>Y</v>
      </c>
      <c r="J115" s="7">
        <f t="shared" si="1"/>
        <v>85</v>
      </c>
      <c r="K115" s="6" t="str">
        <f t="shared" si="2"/>
        <v>Y</v>
      </c>
      <c r="L115" s="7">
        <f t="shared" si="3"/>
        <v>85</v>
      </c>
      <c r="M115" s="6" t="str">
        <f t="shared" si="4"/>
        <v>Y</v>
      </c>
      <c r="N115" s="7">
        <f t="shared" si="5"/>
        <v>85</v>
      </c>
      <c r="O115" s="6" t="str">
        <f t="shared" si="6"/>
        <v>Y</v>
      </c>
      <c r="P115" s="3"/>
      <c r="Q115" s="3"/>
      <c r="R115" s="3"/>
      <c r="S115" s="3"/>
      <c r="T115" s="3"/>
      <c r="U115" s="3"/>
      <c r="V115" s="3"/>
      <c r="W115" s="3"/>
      <c r="X115" s="4"/>
      <c r="Y115" s="4"/>
      <c r="Z115" s="4"/>
    </row>
    <row r="116" spans="1:26" ht="15.75" customHeight="1" x14ac:dyDescent="0.2">
      <c r="A116" s="13">
        <v>109</v>
      </c>
      <c r="B116" s="21" t="s">
        <v>254</v>
      </c>
      <c r="C116" s="22" t="s">
        <v>255</v>
      </c>
      <c r="D116" s="23">
        <v>19</v>
      </c>
      <c r="E116" s="23">
        <v>19</v>
      </c>
      <c r="F116" s="23">
        <v>19</v>
      </c>
      <c r="G116" s="23">
        <v>19</v>
      </c>
      <c r="H116" s="7">
        <f t="shared" si="0"/>
        <v>95</v>
      </c>
      <c r="I116" s="17" t="str">
        <f t="shared" si="7"/>
        <v>Y</v>
      </c>
      <c r="J116" s="7">
        <f t="shared" si="1"/>
        <v>95</v>
      </c>
      <c r="K116" s="6" t="str">
        <f t="shared" si="2"/>
        <v>Y</v>
      </c>
      <c r="L116" s="7">
        <f t="shared" si="3"/>
        <v>95</v>
      </c>
      <c r="M116" s="6" t="str">
        <f t="shared" si="4"/>
        <v>Y</v>
      </c>
      <c r="N116" s="7">
        <f t="shared" si="5"/>
        <v>95</v>
      </c>
      <c r="O116" s="6" t="str">
        <f t="shared" si="6"/>
        <v>Y</v>
      </c>
      <c r="P116" s="3"/>
      <c r="Q116" s="3"/>
      <c r="R116" s="3"/>
      <c r="S116" s="3"/>
      <c r="T116" s="3"/>
      <c r="U116" s="3"/>
      <c r="V116" s="3"/>
      <c r="W116" s="3"/>
      <c r="X116" s="4"/>
      <c r="Y116" s="4"/>
      <c r="Z116" s="4"/>
    </row>
    <row r="117" spans="1:26" ht="15.75" customHeight="1" x14ac:dyDescent="0.2">
      <c r="A117" s="13">
        <v>110</v>
      </c>
      <c r="B117" s="21" t="s">
        <v>256</v>
      </c>
      <c r="C117" s="22" t="s">
        <v>257</v>
      </c>
      <c r="D117" s="23">
        <v>18</v>
      </c>
      <c r="E117" s="23">
        <v>18</v>
      </c>
      <c r="F117" s="23">
        <v>18</v>
      </c>
      <c r="G117" s="23">
        <v>18</v>
      </c>
      <c r="H117" s="7">
        <f t="shared" si="0"/>
        <v>90</v>
      </c>
      <c r="I117" s="17" t="str">
        <f t="shared" si="7"/>
        <v>Y</v>
      </c>
      <c r="J117" s="7">
        <f t="shared" si="1"/>
        <v>90</v>
      </c>
      <c r="K117" s="6" t="str">
        <f t="shared" si="2"/>
        <v>Y</v>
      </c>
      <c r="L117" s="7">
        <f t="shared" si="3"/>
        <v>90</v>
      </c>
      <c r="M117" s="6" t="str">
        <f t="shared" si="4"/>
        <v>Y</v>
      </c>
      <c r="N117" s="7">
        <f t="shared" si="5"/>
        <v>90</v>
      </c>
      <c r="O117" s="6" t="str">
        <f t="shared" si="6"/>
        <v>Y</v>
      </c>
      <c r="P117" s="3"/>
      <c r="Q117" s="3"/>
      <c r="R117" s="3"/>
      <c r="S117" s="3"/>
      <c r="T117" s="3"/>
      <c r="U117" s="3"/>
      <c r="V117" s="3"/>
      <c r="W117" s="3"/>
      <c r="X117" s="4"/>
      <c r="Y117" s="4"/>
      <c r="Z117" s="4"/>
    </row>
    <row r="118" spans="1:26" ht="15.75" customHeight="1" x14ac:dyDescent="0.2">
      <c r="A118" s="13">
        <v>111</v>
      </c>
      <c r="B118" s="21" t="s">
        <v>258</v>
      </c>
      <c r="C118" s="22" t="s">
        <v>259</v>
      </c>
      <c r="D118" s="23">
        <v>18</v>
      </c>
      <c r="E118" s="23">
        <v>18</v>
      </c>
      <c r="F118" s="23">
        <v>18</v>
      </c>
      <c r="G118" s="23">
        <v>18</v>
      </c>
      <c r="H118" s="7">
        <f t="shared" si="0"/>
        <v>90</v>
      </c>
      <c r="I118" s="17" t="str">
        <f t="shared" si="7"/>
        <v>Y</v>
      </c>
      <c r="J118" s="7">
        <f t="shared" si="1"/>
        <v>90</v>
      </c>
      <c r="K118" s="6" t="str">
        <f t="shared" si="2"/>
        <v>Y</v>
      </c>
      <c r="L118" s="7">
        <f t="shared" si="3"/>
        <v>90</v>
      </c>
      <c r="M118" s="6" t="str">
        <f t="shared" si="4"/>
        <v>Y</v>
      </c>
      <c r="N118" s="7">
        <f t="shared" si="5"/>
        <v>90</v>
      </c>
      <c r="O118" s="6" t="str">
        <f t="shared" si="6"/>
        <v>Y</v>
      </c>
      <c r="P118" s="3"/>
      <c r="Q118" s="3"/>
      <c r="R118" s="3"/>
      <c r="S118" s="3"/>
      <c r="T118" s="3"/>
      <c r="U118" s="3"/>
      <c r="V118" s="3"/>
      <c r="W118" s="3"/>
      <c r="X118" s="4"/>
      <c r="Y118" s="4"/>
      <c r="Z118" s="4"/>
    </row>
    <row r="119" spans="1:26" ht="15.75" customHeight="1" x14ac:dyDescent="0.2">
      <c r="A119" s="13">
        <v>112</v>
      </c>
      <c r="B119" s="21" t="s">
        <v>260</v>
      </c>
      <c r="C119" s="22" t="s">
        <v>261</v>
      </c>
      <c r="D119" s="23">
        <v>17</v>
      </c>
      <c r="E119" s="23">
        <v>17</v>
      </c>
      <c r="F119" s="23">
        <v>17</v>
      </c>
      <c r="G119" s="23">
        <v>17</v>
      </c>
      <c r="H119" s="7">
        <f t="shared" si="0"/>
        <v>85</v>
      </c>
      <c r="I119" s="17" t="str">
        <f t="shared" si="7"/>
        <v>Y</v>
      </c>
      <c r="J119" s="7">
        <f t="shared" si="1"/>
        <v>85</v>
      </c>
      <c r="K119" s="6" t="str">
        <f t="shared" si="2"/>
        <v>Y</v>
      </c>
      <c r="L119" s="7">
        <f t="shared" si="3"/>
        <v>85</v>
      </c>
      <c r="M119" s="6" t="str">
        <f t="shared" si="4"/>
        <v>Y</v>
      </c>
      <c r="N119" s="7">
        <f t="shared" si="5"/>
        <v>85</v>
      </c>
      <c r="O119" s="6" t="str">
        <f t="shared" si="6"/>
        <v>Y</v>
      </c>
      <c r="P119" s="3"/>
      <c r="Q119" s="3"/>
      <c r="R119" s="3"/>
      <c r="S119" s="3"/>
      <c r="T119" s="3"/>
      <c r="U119" s="3"/>
      <c r="V119" s="3"/>
      <c r="W119" s="3"/>
      <c r="X119" s="4"/>
      <c r="Y119" s="4"/>
      <c r="Z119" s="4"/>
    </row>
    <row r="120" spans="1:26" ht="15.75" customHeight="1" x14ac:dyDescent="0.2">
      <c r="A120" s="13">
        <v>113</v>
      </c>
      <c r="B120" s="21" t="s">
        <v>262</v>
      </c>
      <c r="C120" s="22" t="s">
        <v>263</v>
      </c>
      <c r="D120" s="23">
        <v>18</v>
      </c>
      <c r="E120" s="23">
        <v>18</v>
      </c>
      <c r="F120" s="23">
        <v>18</v>
      </c>
      <c r="G120" s="23">
        <v>18</v>
      </c>
      <c r="H120" s="7">
        <f t="shared" si="0"/>
        <v>90</v>
      </c>
      <c r="I120" s="17" t="str">
        <f t="shared" si="7"/>
        <v>Y</v>
      </c>
      <c r="J120" s="7">
        <f t="shared" si="1"/>
        <v>90</v>
      </c>
      <c r="K120" s="6" t="str">
        <f t="shared" si="2"/>
        <v>Y</v>
      </c>
      <c r="L120" s="7">
        <f t="shared" si="3"/>
        <v>90</v>
      </c>
      <c r="M120" s="6" t="str">
        <f t="shared" si="4"/>
        <v>Y</v>
      </c>
      <c r="N120" s="7">
        <f t="shared" si="5"/>
        <v>90</v>
      </c>
      <c r="O120" s="6" t="str">
        <f t="shared" si="6"/>
        <v>Y</v>
      </c>
      <c r="P120" s="3"/>
      <c r="Q120" s="3"/>
      <c r="R120" s="3"/>
      <c r="S120" s="3"/>
      <c r="T120" s="3"/>
      <c r="U120" s="3"/>
      <c r="V120" s="3"/>
      <c r="W120" s="3"/>
      <c r="X120" s="4"/>
      <c r="Y120" s="4"/>
      <c r="Z120" s="4"/>
    </row>
    <row r="121" spans="1:26" ht="15.75" customHeight="1" x14ac:dyDescent="0.2">
      <c r="A121" s="13">
        <v>114</v>
      </c>
      <c r="B121" s="21" t="s">
        <v>264</v>
      </c>
      <c r="C121" s="22" t="s">
        <v>265</v>
      </c>
      <c r="D121" s="23">
        <v>18</v>
      </c>
      <c r="E121" s="23">
        <v>18</v>
      </c>
      <c r="F121" s="23">
        <v>18</v>
      </c>
      <c r="G121" s="23">
        <v>18</v>
      </c>
      <c r="H121" s="7">
        <f t="shared" si="0"/>
        <v>90</v>
      </c>
      <c r="I121" s="17" t="str">
        <f t="shared" si="7"/>
        <v>Y</v>
      </c>
      <c r="J121" s="7">
        <f t="shared" si="1"/>
        <v>90</v>
      </c>
      <c r="K121" s="6" t="str">
        <f t="shared" si="2"/>
        <v>Y</v>
      </c>
      <c r="L121" s="7">
        <f t="shared" si="3"/>
        <v>90</v>
      </c>
      <c r="M121" s="6" t="str">
        <f t="shared" si="4"/>
        <v>Y</v>
      </c>
      <c r="N121" s="7">
        <f t="shared" si="5"/>
        <v>90</v>
      </c>
      <c r="O121" s="6" t="str">
        <f t="shared" si="6"/>
        <v>Y</v>
      </c>
      <c r="P121" s="3"/>
      <c r="Q121" s="3"/>
      <c r="R121" s="3"/>
      <c r="S121" s="3"/>
      <c r="T121" s="3"/>
      <c r="U121" s="3"/>
      <c r="V121" s="3"/>
      <c r="W121" s="3"/>
      <c r="X121" s="4"/>
      <c r="Y121" s="4"/>
      <c r="Z121" s="4"/>
    </row>
    <row r="122" spans="1:26" ht="15.75" customHeight="1" x14ac:dyDescent="0.2">
      <c r="A122" s="13">
        <v>115</v>
      </c>
      <c r="B122" s="21" t="s">
        <v>266</v>
      </c>
      <c r="C122" s="22" t="s">
        <v>267</v>
      </c>
      <c r="D122" s="23">
        <v>17</v>
      </c>
      <c r="E122" s="23">
        <v>17</v>
      </c>
      <c r="F122" s="23">
        <v>17</v>
      </c>
      <c r="G122" s="23">
        <v>17</v>
      </c>
      <c r="H122" s="7">
        <f t="shared" si="0"/>
        <v>85</v>
      </c>
      <c r="I122" s="17" t="str">
        <f t="shared" si="7"/>
        <v>Y</v>
      </c>
      <c r="J122" s="7">
        <f t="shared" si="1"/>
        <v>85</v>
      </c>
      <c r="K122" s="6" t="str">
        <f t="shared" si="2"/>
        <v>Y</v>
      </c>
      <c r="L122" s="7">
        <f t="shared" si="3"/>
        <v>85</v>
      </c>
      <c r="M122" s="6" t="str">
        <f t="shared" si="4"/>
        <v>Y</v>
      </c>
      <c r="N122" s="7">
        <f t="shared" si="5"/>
        <v>85</v>
      </c>
      <c r="O122" s="6" t="str">
        <f t="shared" si="6"/>
        <v>Y</v>
      </c>
      <c r="P122" s="3"/>
      <c r="Q122" s="3"/>
      <c r="R122" s="3"/>
      <c r="S122" s="3"/>
      <c r="T122" s="3"/>
      <c r="U122" s="3"/>
      <c r="V122" s="3"/>
      <c r="W122" s="3"/>
      <c r="X122" s="4"/>
      <c r="Y122" s="4"/>
      <c r="Z122" s="4"/>
    </row>
    <row r="123" spans="1:26" ht="15.75" customHeight="1" x14ac:dyDescent="0.2">
      <c r="A123" s="13">
        <v>116</v>
      </c>
      <c r="B123" s="21" t="s">
        <v>268</v>
      </c>
      <c r="C123" s="22" t="s">
        <v>269</v>
      </c>
      <c r="D123" s="23">
        <v>16</v>
      </c>
      <c r="E123" s="23">
        <v>16</v>
      </c>
      <c r="F123" s="23">
        <v>16</v>
      </c>
      <c r="G123" s="23">
        <v>16</v>
      </c>
      <c r="H123" s="7">
        <f t="shared" si="0"/>
        <v>80</v>
      </c>
      <c r="I123" s="17" t="str">
        <f t="shared" si="7"/>
        <v>Y</v>
      </c>
      <c r="J123" s="7">
        <f t="shared" si="1"/>
        <v>80</v>
      </c>
      <c r="K123" s="6" t="str">
        <f t="shared" si="2"/>
        <v>Y</v>
      </c>
      <c r="L123" s="7">
        <f t="shared" si="3"/>
        <v>80</v>
      </c>
      <c r="M123" s="6" t="str">
        <f t="shared" si="4"/>
        <v>Y</v>
      </c>
      <c r="N123" s="7">
        <f t="shared" si="5"/>
        <v>80</v>
      </c>
      <c r="O123" s="6" t="str">
        <f t="shared" si="6"/>
        <v>Y</v>
      </c>
      <c r="P123" s="3"/>
      <c r="Q123" s="3"/>
      <c r="R123" s="3"/>
      <c r="S123" s="3"/>
      <c r="T123" s="3"/>
      <c r="U123" s="3"/>
      <c r="V123" s="3"/>
      <c r="W123" s="3"/>
      <c r="X123" s="4"/>
      <c r="Y123" s="4"/>
      <c r="Z123" s="4"/>
    </row>
    <row r="124" spans="1:26" ht="15.75" customHeight="1" x14ac:dyDescent="0.2">
      <c r="A124" s="13">
        <v>117</v>
      </c>
      <c r="B124" s="21" t="s">
        <v>270</v>
      </c>
      <c r="C124" s="22" t="s">
        <v>271</v>
      </c>
      <c r="D124" s="23">
        <v>18</v>
      </c>
      <c r="E124" s="23">
        <v>18</v>
      </c>
      <c r="F124" s="23">
        <v>18</v>
      </c>
      <c r="G124" s="23">
        <v>18</v>
      </c>
      <c r="H124" s="7">
        <f t="shared" si="0"/>
        <v>90</v>
      </c>
      <c r="I124" s="17" t="str">
        <f t="shared" si="7"/>
        <v>Y</v>
      </c>
      <c r="J124" s="7">
        <f t="shared" si="1"/>
        <v>90</v>
      </c>
      <c r="K124" s="6" t="str">
        <f t="shared" si="2"/>
        <v>Y</v>
      </c>
      <c r="L124" s="7">
        <f t="shared" si="3"/>
        <v>90</v>
      </c>
      <c r="M124" s="6" t="str">
        <f t="shared" si="4"/>
        <v>Y</v>
      </c>
      <c r="N124" s="7">
        <f t="shared" si="5"/>
        <v>90</v>
      </c>
      <c r="O124" s="6" t="str">
        <f t="shared" si="6"/>
        <v>Y</v>
      </c>
      <c r="P124" s="3"/>
      <c r="Q124" s="3"/>
      <c r="R124" s="3"/>
      <c r="S124" s="3"/>
      <c r="T124" s="3"/>
      <c r="U124" s="3"/>
      <c r="V124" s="3"/>
      <c r="W124" s="3"/>
      <c r="X124" s="4"/>
      <c r="Y124" s="4"/>
      <c r="Z124" s="4"/>
    </row>
    <row r="125" spans="1:26" ht="15.75" customHeight="1" x14ac:dyDescent="0.2">
      <c r="A125" s="13">
        <v>118</v>
      </c>
      <c r="B125" s="21" t="s">
        <v>272</v>
      </c>
      <c r="C125" s="22" t="s">
        <v>273</v>
      </c>
      <c r="D125" s="23">
        <v>14</v>
      </c>
      <c r="E125" s="23">
        <v>14</v>
      </c>
      <c r="F125" s="23">
        <v>14</v>
      </c>
      <c r="G125" s="23">
        <v>14</v>
      </c>
      <c r="H125" s="7">
        <f t="shared" si="0"/>
        <v>70</v>
      </c>
      <c r="I125" s="17" t="str">
        <f t="shared" si="7"/>
        <v>Y</v>
      </c>
      <c r="J125" s="7">
        <f t="shared" si="1"/>
        <v>70</v>
      </c>
      <c r="K125" s="6" t="str">
        <f t="shared" si="2"/>
        <v>Y</v>
      </c>
      <c r="L125" s="7">
        <f t="shared" si="3"/>
        <v>70</v>
      </c>
      <c r="M125" s="6" t="str">
        <f t="shared" si="4"/>
        <v>Y</v>
      </c>
      <c r="N125" s="7">
        <f t="shared" si="5"/>
        <v>70</v>
      </c>
      <c r="O125" s="6" t="str">
        <f t="shared" si="6"/>
        <v>Y</v>
      </c>
      <c r="P125" s="3"/>
      <c r="Q125" s="3"/>
      <c r="R125" s="3"/>
      <c r="S125" s="3"/>
      <c r="T125" s="3"/>
      <c r="U125" s="3"/>
      <c r="V125" s="3"/>
      <c r="W125" s="3"/>
      <c r="X125" s="4"/>
      <c r="Y125" s="4"/>
      <c r="Z125" s="4"/>
    </row>
    <row r="126" spans="1:26" ht="15.75" customHeight="1" x14ac:dyDescent="0.2">
      <c r="A126" s="13">
        <v>119</v>
      </c>
      <c r="B126" s="21" t="s">
        <v>274</v>
      </c>
      <c r="C126" s="22" t="s">
        <v>275</v>
      </c>
      <c r="D126" s="23">
        <v>14</v>
      </c>
      <c r="E126" s="23">
        <v>14</v>
      </c>
      <c r="F126" s="23">
        <v>14</v>
      </c>
      <c r="G126" s="23">
        <v>14</v>
      </c>
      <c r="H126" s="7">
        <f t="shared" si="0"/>
        <v>70</v>
      </c>
      <c r="I126" s="17" t="str">
        <f t="shared" si="7"/>
        <v>Y</v>
      </c>
      <c r="J126" s="7">
        <f t="shared" si="1"/>
        <v>70</v>
      </c>
      <c r="K126" s="6" t="str">
        <f t="shared" si="2"/>
        <v>Y</v>
      </c>
      <c r="L126" s="7">
        <f t="shared" si="3"/>
        <v>70</v>
      </c>
      <c r="M126" s="6" t="str">
        <f t="shared" si="4"/>
        <v>Y</v>
      </c>
      <c r="N126" s="7">
        <f t="shared" si="5"/>
        <v>70</v>
      </c>
      <c r="O126" s="6" t="str">
        <f t="shared" si="6"/>
        <v>Y</v>
      </c>
      <c r="P126" s="3"/>
      <c r="Q126" s="3"/>
      <c r="R126" s="3"/>
      <c r="S126" s="3"/>
      <c r="T126" s="3"/>
      <c r="U126" s="3"/>
      <c r="V126" s="3"/>
      <c r="W126" s="3"/>
      <c r="X126" s="4"/>
      <c r="Y126" s="4"/>
      <c r="Z126" s="4"/>
    </row>
    <row r="127" spans="1:26" ht="15.75" customHeight="1" x14ac:dyDescent="0.2">
      <c r="A127" s="13">
        <v>120</v>
      </c>
      <c r="B127" s="21" t="s">
        <v>276</v>
      </c>
      <c r="C127" s="22" t="s">
        <v>277</v>
      </c>
      <c r="D127" s="23">
        <v>18</v>
      </c>
      <c r="E127" s="23">
        <v>18</v>
      </c>
      <c r="F127" s="23">
        <v>18</v>
      </c>
      <c r="G127" s="23">
        <v>18</v>
      </c>
      <c r="H127" s="7">
        <f t="shared" si="0"/>
        <v>90</v>
      </c>
      <c r="I127" s="17" t="str">
        <f t="shared" si="7"/>
        <v>Y</v>
      </c>
      <c r="J127" s="7">
        <f t="shared" si="1"/>
        <v>90</v>
      </c>
      <c r="K127" s="6" t="str">
        <f t="shared" si="2"/>
        <v>Y</v>
      </c>
      <c r="L127" s="7">
        <f t="shared" si="3"/>
        <v>90</v>
      </c>
      <c r="M127" s="6" t="str">
        <f t="shared" si="4"/>
        <v>Y</v>
      </c>
      <c r="N127" s="7">
        <f t="shared" si="5"/>
        <v>90</v>
      </c>
      <c r="O127" s="6" t="str">
        <f t="shared" si="6"/>
        <v>Y</v>
      </c>
      <c r="P127" s="3"/>
      <c r="Q127" s="3"/>
      <c r="R127" s="3"/>
      <c r="S127" s="3"/>
      <c r="T127" s="3"/>
      <c r="U127" s="3"/>
      <c r="V127" s="3"/>
      <c r="W127" s="3"/>
      <c r="X127" s="4"/>
      <c r="Y127" s="4"/>
      <c r="Z127" s="4"/>
    </row>
    <row r="128" spans="1:26" ht="15.75" customHeight="1" x14ac:dyDescent="0.2">
      <c r="A128" s="13">
        <v>121</v>
      </c>
      <c r="B128" s="21" t="s">
        <v>278</v>
      </c>
      <c r="C128" s="22" t="s">
        <v>279</v>
      </c>
      <c r="D128" s="23">
        <v>14</v>
      </c>
      <c r="E128" s="23">
        <v>14</v>
      </c>
      <c r="F128" s="23">
        <v>14</v>
      </c>
      <c r="G128" s="23">
        <v>14</v>
      </c>
      <c r="H128" s="7">
        <f t="shared" si="0"/>
        <v>70</v>
      </c>
      <c r="I128" s="17" t="str">
        <f t="shared" si="7"/>
        <v>Y</v>
      </c>
      <c r="J128" s="7">
        <f t="shared" si="1"/>
        <v>70</v>
      </c>
      <c r="K128" s="6" t="str">
        <f t="shared" si="2"/>
        <v>Y</v>
      </c>
      <c r="L128" s="7">
        <f t="shared" si="3"/>
        <v>70</v>
      </c>
      <c r="M128" s="6" t="str">
        <f t="shared" si="4"/>
        <v>Y</v>
      </c>
      <c r="N128" s="7">
        <f t="shared" si="5"/>
        <v>70</v>
      </c>
      <c r="O128" s="6" t="str">
        <f t="shared" si="6"/>
        <v>Y</v>
      </c>
      <c r="P128" s="3"/>
      <c r="Q128" s="3"/>
      <c r="R128" s="3"/>
      <c r="S128" s="3"/>
      <c r="T128" s="3"/>
      <c r="U128" s="3"/>
      <c r="V128" s="3"/>
      <c r="W128" s="3"/>
      <c r="X128" s="4"/>
      <c r="Y128" s="4"/>
      <c r="Z128" s="4"/>
    </row>
    <row r="129" spans="1:26" ht="15.75" customHeight="1" x14ac:dyDescent="0.2">
      <c r="A129" s="13">
        <v>122</v>
      </c>
      <c r="B129" s="21" t="s">
        <v>280</v>
      </c>
      <c r="C129" s="22" t="s">
        <v>281</v>
      </c>
      <c r="D129" s="23">
        <v>17</v>
      </c>
      <c r="E129" s="23">
        <v>17</v>
      </c>
      <c r="F129" s="23">
        <v>17</v>
      </c>
      <c r="G129" s="23">
        <v>17</v>
      </c>
      <c r="H129" s="7">
        <f t="shared" si="0"/>
        <v>85</v>
      </c>
      <c r="I129" s="17" t="str">
        <f t="shared" si="7"/>
        <v>Y</v>
      </c>
      <c r="J129" s="7">
        <f t="shared" si="1"/>
        <v>85</v>
      </c>
      <c r="K129" s="6" t="str">
        <f t="shared" si="2"/>
        <v>Y</v>
      </c>
      <c r="L129" s="7">
        <f t="shared" si="3"/>
        <v>85</v>
      </c>
      <c r="M129" s="6" t="str">
        <f t="shared" si="4"/>
        <v>Y</v>
      </c>
      <c r="N129" s="7">
        <f t="shared" si="5"/>
        <v>85</v>
      </c>
      <c r="O129" s="6" t="str">
        <f t="shared" si="6"/>
        <v>Y</v>
      </c>
      <c r="P129" s="3"/>
      <c r="Q129" s="3"/>
      <c r="R129" s="3"/>
      <c r="S129" s="3"/>
      <c r="T129" s="3"/>
      <c r="U129" s="3"/>
      <c r="V129" s="3"/>
      <c r="W129" s="3"/>
      <c r="X129" s="4"/>
      <c r="Y129" s="4"/>
      <c r="Z129" s="4"/>
    </row>
    <row r="130" spans="1:26" ht="15.75" customHeight="1" x14ac:dyDescent="0.2">
      <c r="A130" s="13">
        <v>123</v>
      </c>
      <c r="B130" s="21" t="s">
        <v>282</v>
      </c>
      <c r="C130" s="22" t="s">
        <v>283</v>
      </c>
      <c r="D130" s="23">
        <v>18</v>
      </c>
      <c r="E130" s="23">
        <v>18</v>
      </c>
      <c r="F130" s="23">
        <v>18</v>
      </c>
      <c r="G130" s="23">
        <v>18</v>
      </c>
      <c r="H130" s="7">
        <f t="shared" si="0"/>
        <v>90</v>
      </c>
      <c r="I130" s="17" t="str">
        <f t="shared" si="7"/>
        <v>Y</v>
      </c>
      <c r="J130" s="7">
        <f t="shared" si="1"/>
        <v>90</v>
      </c>
      <c r="K130" s="6" t="str">
        <f t="shared" si="2"/>
        <v>Y</v>
      </c>
      <c r="L130" s="7">
        <f t="shared" si="3"/>
        <v>90</v>
      </c>
      <c r="M130" s="6" t="str">
        <f t="shared" si="4"/>
        <v>Y</v>
      </c>
      <c r="N130" s="7">
        <f t="shared" si="5"/>
        <v>90</v>
      </c>
      <c r="O130" s="6" t="str">
        <f t="shared" si="6"/>
        <v>Y</v>
      </c>
      <c r="P130" s="3"/>
      <c r="Q130" s="3"/>
      <c r="R130" s="3"/>
      <c r="S130" s="3"/>
      <c r="T130" s="3"/>
      <c r="U130" s="3"/>
      <c r="V130" s="3"/>
      <c r="W130" s="3"/>
      <c r="X130" s="4"/>
      <c r="Y130" s="4"/>
      <c r="Z130" s="4"/>
    </row>
    <row r="131" spans="1:26" ht="15.75" customHeight="1" x14ac:dyDescent="0.2">
      <c r="A131" s="13">
        <v>124</v>
      </c>
      <c r="B131" s="21" t="s">
        <v>284</v>
      </c>
      <c r="C131" s="22" t="s">
        <v>285</v>
      </c>
      <c r="D131" s="23">
        <v>14</v>
      </c>
      <c r="E131" s="23">
        <v>14</v>
      </c>
      <c r="F131" s="23">
        <v>14</v>
      </c>
      <c r="G131" s="23">
        <v>14</v>
      </c>
      <c r="H131" s="7">
        <f t="shared" si="0"/>
        <v>70</v>
      </c>
      <c r="I131" s="17" t="str">
        <f t="shared" si="7"/>
        <v>Y</v>
      </c>
      <c r="J131" s="7">
        <f t="shared" si="1"/>
        <v>70</v>
      </c>
      <c r="K131" s="6" t="str">
        <f t="shared" si="2"/>
        <v>Y</v>
      </c>
      <c r="L131" s="7">
        <f t="shared" si="3"/>
        <v>70</v>
      </c>
      <c r="M131" s="6" t="str">
        <f t="shared" si="4"/>
        <v>Y</v>
      </c>
      <c r="N131" s="7">
        <f t="shared" si="5"/>
        <v>70</v>
      </c>
      <c r="O131" s="6" t="str">
        <f t="shared" si="6"/>
        <v>Y</v>
      </c>
      <c r="P131" s="3"/>
      <c r="Q131" s="3"/>
      <c r="R131" s="3"/>
      <c r="S131" s="3"/>
      <c r="T131" s="3"/>
      <c r="U131" s="3"/>
      <c r="V131" s="3"/>
      <c r="W131" s="3"/>
      <c r="X131" s="4"/>
      <c r="Y131" s="4"/>
      <c r="Z131" s="4"/>
    </row>
    <row r="132" spans="1:26" ht="15.75" customHeight="1" x14ac:dyDescent="0.2">
      <c r="A132" s="13">
        <v>125</v>
      </c>
      <c r="B132" s="21" t="s">
        <v>286</v>
      </c>
      <c r="C132" s="22" t="s">
        <v>287</v>
      </c>
      <c r="D132" s="23">
        <v>19</v>
      </c>
      <c r="E132" s="23">
        <v>19</v>
      </c>
      <c r="F132" s="23">
        <v>19</v>
      </c>
      <c r="G132" s="23">
        <v>19</v>
      </c>
      <c r="H132" s="7">
        <f t="shared" si="0"/>
        <v>95</v>
      </c>
      <c r="I132" s="17" t="str">
        <f t="shared" si="7"/>
        <v>Y</v>
      </c>
      <c r="J132" s="7">
        <f t="shared" si="1"/>
        <v>95</v>
      </c>
      <c r="K132" s="6" t="str">
        <f t="shared" si="2"/>
        <v>Y</v>
      </c>
      <c r="L132" s="7">
        <f t="shared" si="3"/>
        <v>95</v>
      </c>
      <c r="M132" s="6" t="str">
        <f t="shared" si="4"/>
        <v>Y</v>
      </c>
      <c r="N132" s="7">
        <f t="shared" si="5"/>
        <v>95</v>
      </c>
      <c r="O132" s="6" t="str">
        <f t="shared" si="6"/>
        <v>Y</v>
      </c>
      <c r="P132" s="3"/>
      <c r="Q132" s="3"/>
      <c r="R132" s="3"/>
      <c r="S132" s="3"/>
      <c r="T132" s="3"/>
      <c r="U132" s="3"/>
      <c r="V132" s="3"/>
      <c r="W132" s="3"/>
      <c r="X132" s="4"/>
      <c r="Y132" s="4"/>
      <c r="Z132" s="4"/>
    </row>
    <row r="133" spans="1:26" ht="15.75" customHeight="1" x14ac:dyDescent="0.2">
      <c r="A133" s="13">
        <v>126</v>
      </c>
      <c r="B133" s="21" t="s">
        <v>288</v>
      </c>
      <c r="C133" s="22" t="s">
        <v>289</v>
      </c>
      <c r="D133" s="23">
        <v>16</v>
      </c>
      <c r="E133" s="23">
        <v>16</v>
      </c>
      <c r="F133" s="23">
        <v>16</v>
      </c>
      <c r="G133" s="23">
        <v>16</v>
      </c>
      <c r="H133" s="7">
        <f t="shared" si="0"/>
        <v>80</v>
      </c>
      <c r="I133" s="17" t="str">
        <f t="shared" si="7"/>
        <v>Y</v>
      </c>
      <c r="J133" s="7">
        <f t="shared" si="1"/>
        <v>80</v>
      </c>
      <c r="K133" s="6" t="str">
        <f t="shared" si="2"/>
        <v>Y</v>
      </c>
      <c r="L133" s="7">
        <f t="shared" si="3"/>
        <v>80</v>
      </c>
      <c r="M133" s="6" t="str">
        <f t="shared" si="4"/>
        <v>Y</v>
      </c>
      <c r="N133" s="7">
        <f t="shared" si="5"/>
        <v>80</v>
      </c>
      <c r="O133" s="6" t="str">
        <f t="shared" si="6"/>
        <v>Y</v>
      </c>
      <c r="P133" s="3"/>
      <c r="Q133" s="3"/>
      <c r="R133" s="3"/>
      <c r="S133" s="3"/>
      <c r="T133" s="3"/>
      <c r="U133" s="3"/>
      <c r="V133" s="3"/>
      <c r="W133" s="3"/>
      <c r="X133" s="4"/>
      <c r="Y133" s="4"/>
      <c r="Z133" s="4"/>
    </row>
    <row r="134" spans="1:26" ht="15.75" customHeight="1" x14ac:dyDescent="0.2">
      <c r="A134" s="13">
        <v>127</v>
      </c>
      <c r="B134" s="21" t="s">
        <v>290</v>
      </c>
      <c r="C134" s="22" t="s">
        <v>291</v>
      </c>
      <c r="D134" s="23">
        <v>18</v>
      </c>
      <c r="E134" s="23">
        <v>18</v>
      </c>
      <c r="F134" s="23">
        <v>18</v>
      </c>
      <c r="G134" s="23">
        <v>18</v>
      </c>
      <c r="H134" s="7">
        <f t="shared" si="0"/>
        <v>90</v>
      </c>
      <c r="I134" s="17" t="str">
        <f t="shared" si="7"/>
        <v>Y</v>
      </c>
      <c r="J134" s="7">
        <f t="shared" si="1"/>
        <v>90</v>
      </c>
      <c r="K134" s="6" t="str">
        <f t="shared" si="2"/>
        <v>Y</v>
      </c>
      <c r="L134" s="7">
        <f t="shared" si="3"/>
        <v>90</v>
      </c>
      <c r="M134" s="6" t="str">
        <f t="shared" si="4"/>
        <v>Y</v>
      </c>
      <c r="N134" s="7">
        <f t="shared" si="5"/>
        <v>90</v>
      </c>
      <c r="O134" s="6" t="str">
        <f t="shared" si="6"/>
        <v>Y</v>
      </c>
      <c r="P134" s="3"/>
      <c r="Q134" s="3"/>
      <c r="R134" s="3"/>
      <c r="S134" s="3"/>
      <c r="T134" s="3"/>
      <c r="U134" s="3"/>
      <c r="V134" s="3"/>
      <c r="W134" s="3"/>
      <c r="X134" s="4"/>
      <c r="Y134" s="4"/>
      <c r="Z134" s="4"/>
    </row>
    <row r="135" spans="1:26" ht="15.75" customHeight="1" x14ac:dyDescent="0.2">
      <c r="A135" s="13">
        <v>128</v>
      </c>
      <c r="B135" s="21" t="s">
        <v>292</v>
      </c>
      <c r="C135" s="22" t="s">
        <v>293</v>
      </c>
      <c r="D135" s="23">
        <v>19</v>
      </c>
      <c r="E135" s="23">
        <v>19</v>
      </c>
      <c r="F135" s="23">
        <v>19</v>
      </c>
      <c r="G135" s="23">
        <v>19</v>
      </c>
      <c r="H135" s="7">
        <f t="shared" si="0"/>
        <v>95</v>
      </c>
      <c r="I135" s="17" t="str">
        <f t="shared" si="7"/>
        <v>Y</v>
      </c>
      <c r="J135" s="7">
        <f t="shared" si="1"/>
        <v>95</v>
      </c>
      <c r="K135" s="6" t="str">
        <f t="shared" si="2"/>
        <v>Y</v>
      </c>
      <c r="L135" s="7">
        <f t="shared" si="3"/>
        <v>95</v>
      </c>
      <c r="M135" s="6" t="str">
        <f t="shared" si="4"/>
        <v>Y</v>
      </c>
      <c r="N135" s="7">
        <f t="shared" si="5"/>
        <v>95</v>
      </c>
      <c r="O135" s="6" t="str">
        <f t="shared" si="6"/>
        <v>Y</v>
      </c>
      <c r="P135" s="3"/>
      <c r="Q135" s="3"/>
      <c r="R135" s="3"/>
      <c r="S135" s="3"/>
      <c r="T135" s="3"/>
      <c r="U135" s="3"/>
      <c r="V135" s="3"/>
      <c r="W135" s="3"/>
      <c r="X135" s="4"/>
      <c r="Y135" s="4"/>
      <c r="Z135" s="4"/>
    </row>
    <row r="136" spans="1:26" ht="15.75" customHeight="1" x14ac:dyDescent="0.2">
      <c r="A136" s="13">
        <v>129</v>
      </c>
      <c r="B136" s="21" t="s">
        <v>294</v>
      </c>
      <c r="C136" s="22" t="s">
        <v>295</v>
      </c>
      <c r="D136" s="23">
        <v>17</v>
      </c>
      <c r="E136" s="23">
        <v>17</v>
      </c>
      <c r="F136" s="23">
        <v>17</v>
      </c>
      <c r="G136" s="23">
        <v>17</v>
      </c>
      <c r="H136" s="7">
        <f t="shared" si="0"/>
        <v>85</v>
      </c>
      <c r="I136" s="17" t="str">
        <f t="shared" si="7"/>
        <v>Y</v>
      </c>
      <c r="J136" s="7">
        <f t="shared" si="1"/>
        <v>85</v>
      </c>
      <c r="K136" s="6" t="str">
        <f t="shared" si="2"/>
        <v>Y</v>
      </c>
      <c r="L136" s="7">
        <f t="shared" si="3"/>
        <v>85</v>
      </c>
      <c r="M136" s="6" t="str">
        <f t="shared" si="4"/>
        <v>Y</v>
      </c>
      <c r="N136" s="7">
        <f t="shared" si="5"/>
        <v>85</v>
      </c>
      <c r="O136" s="6" t="str">
        <f t="shared" si="6"/>
        <v>Y</v>
      </c>
      <c r="P136" s="3"/>
      <c r="Q136" s="3"/>
      <c r="R136" s="3"/>
      <c r="S136" s="3"/>
      <c r="T136" s="3"/>
      <c r="U136" s="3"/>
      <c r="V136" s="3"/>
      <c r="W136" s="3"/>
      <c r="X136" s="4"/>
      <c r="Y136" s="4"/>
      <c r="Z136" s="4"/>
    </row>
    <row r="137" spans="1:26" ht="15.75" customHeight="1" x14ac:dyDescent="0.2">
      <c r="A137" s="13">
        <v>130</v>
      </c>
      <c r="B137" s="21" t="s">
        <v>296</v>
      </c>
      <c r="C137" s="22" t="s">
        <v>297</v>
      </c>
      <c r="D137" s="23">
        <v>19</v>
      </c>
      <c r="E137" s="23">
        <v>19</v>
      </c>
      <c r="F137" s="23">
        <v>19</v>
      </c>
      <c r="G137" s="23">
        <v>19</v>
      </c>
      <c r="H137" s="7">
        <f t="shared" si="0"/>
        <v>95</v>
      </c>
      <c r="I137" s="17" t="str">
        <f t="shared" si="7"/>
        <v>Y</v>
      </c>
      <c r="J137" s="7">
        <f t="shared" si="1"/>
        <v>95</v>
      </c>
      <c r="K137" s="6" t="str">
        <f t="shared" si="2"/>
        <v>Y</v>
      </c>
      <c r="L137" s="7">
        <f t="shared" si="3"/>
        <v>95</v>
      </c>
      <c r="M137" s="6" t="str">
        <f t="shared" si="4"/>
        <v>Y</v>
      </c>
      <c r="N137" s="7">
        <f t="shared" si="5"/>
        <v>95</v>
      </c>
      <c r="O137" s="6" t="str">
        <f t="shared" si="6"/>
        <v>Y</v>
      </c>
      <c r="P137" s="3"/>
      <c r="Q137" s="3"/>
      <c r="R137" s="3"/>
      <c r="S137" s="3"/>
      <c r="T137" s="3"/>
      <c r="U137" s="3"/>
      <c r="V137" s="3"/>
      <c r="W137" s="3"/>
      <c r="X137" s="4"/>
      <c r="Y137" s="4"/>
      <c r="Z137" s="4"/>
    </row>
    <row r="138" spans="1:26" ht="15.75" customHeight="1" x14ac:dyDescent="0.2">
      <c r="A138" s="13">
        <v>131</v>
      </c>
      <c r="B138" s="21" t="s">
        <v>298</v>
      </c>
      <c r="C138" s="22" t="s">
        <v>299</v>
      </c>
      <c r="D138" s="23">
        <v>18</v>
      </c>
      <c r="E138" s="23">
        <v>18</v>
      </c>
      <c r="F138" s="23">
        <v>18</v>
      </c>
      <c r="G138" s="23">
        <v>18</v>
      </c>
      <c r="H138" s="7">
        <f t="shared" si="0"/>
        <v>90</v>
      </c>
      <c r="I138" s="17" t="str">
        <f t="shared" si="7"/>
        <v>Y</v>
      </c>
      <c r="J138" s="7">
        <f t="shared" si="1"/>
        <v>90</v>
      </c>
      <c r="K138" s="6" t="str">
        <f t="shared" si="2"/>
        <v>Y</v>
      </c>
      <c r="L138" s="7">
        <f t="shared" si="3"/>
        <v>90</v>
      </c>
      <c r="M138" s="6" t="str">
        <f t="shared" si="4"/>
        <v>Y</v>
      </c>
      <c r="N138" s="7">
        <f t="shared" si="5"/>
        <v>90</v>
      </c>
      <c r="O138" s="6" t="str">
        <f t="shared" si="6"/>
        <v>Y</v>
      </c>
      <c r="P138" s="3"/>
      <c r="Q138" s="3"/>
      <c r="R138" s="3"/>
      <c r="S138" s="3"/>
      <c r="T138" s="3"/>
      <c r="U138" s="3"/>
      <c r="V138" s="3"/>
      <c r="W138" s="3"/>
      <c r="X138" s="4"/>
      <c r="Y138" s="4"/>
      <c r="Z138" s="4"/>
    </row>
    <row r="139" spans="1:26" ht="15.75" customHeight="1" x14ac:dyDescent="0.2">
      <c r="A139" s="13">
        <v>132</v>
      </c>
      <c r="B139" s="21" t="s">
        <v>300</v>
      </c>
      <c r="C139" s="22" t="s">
        <v>301</v>
      </c>
      <c r="D139" s="23">
        <v>18</v>
      </c>
      <c r="E139" s="23">
        <v>18</v>
      </c>
      <c r="F139" s="23">
        <v>18</v>
      </c>
      <c r="G139" s="23">
        <v>18</v>
      </c>
      <c r="H139" s="7">
        <f t="shared" si="0"/>
        <v>90</v>
      </c>
      <c r="I139" s="17" t="str">
        <f t="shared" si="7"/>
        <v>Y</v>
      </c>
      <c r="J139" s="7">
        <f t="shared" si="1"/>
        <v>90</v>
      </c>
      <c r="K139" s="6" t="str">
        <f t="shared" si="2"/>
        <v>Y</v>
      </c>
      <c r="L139" s="7">
        <f t="shared" si="3"/>
        <v>90</v>
      </c>
      <c r="M139" s="6" t="str">
        <f t="shared" si="4"/>
        <v>Y</v>
      </c>
      <c r="N139" s="7">
        <f t="shared" si="5"/>
        <v>90</v>
      </c>
      <c r="O139" s="6" t="str">
        <f t="shared" si="6"/>
        <v>Y</v>
      </c>
      <c r="P139" s="3"/>
      <c r="Q139" s="3"/>
      <c r="R139" s="3"/>
      <c r="S139" s="3"/>
      <c r="T139" s="3"/>
      <c r="U139" s="3"/>
      <c r="V139" s="3"/>
      <c r="W139" s="3"/>
      <c r="X139" s="4"/>
      <c r="Y139" s="4"/>
      <c r="Z139" s="4"/>
    </row>
    <row r="140" spans="1:26" ht="15.75" customHeight="1" x14ac:dyDescent="0.2">
      <c r="A140" s="13">
        <v>133</v>
      </c>
      <c r="B140" s="21" t="s">
        <v>302</v>
      </c>
      <c r="C140" s="22" t="s">
        <v>303</v>
      </c>
      <c r="D140" s="23">
        <v>18</v>
      </c>
      <c r="E140" s="23">
        <v>18</v>
      </c>
      <c r="F140" s="23">
        <v>18</v>
      </c>
      <c r="G140" s="23">
        <v>18</v>
      </c>
      <c r="H140" s="7">
        <f t="shared" si="0"/>
        <v>90</v>
      </c>
      <c r="I140" s="17" t="str">
        <f t="shared" si="7"/>
        <v>Y</v>
      </c>
      <c r="J140" s="7">
        <f t="shared" si="1"/>
        <v>90</v>
      </c>
      <c r="K140" s="6" t="str">
        <f t="shared" si="2"/>
        <v>Y</v>
      </c>
      <c r="L140" s="7">
        <f t="shared" si="3"/>
        <v>90</v>
      </c>
      <c r="M140" s="6" t="str">
        <f t="shared" si="4"/>
        <v>Y</v>
      </c>
      <c r="N140" s="7">
        <f t="shared" si="5"/>
        <v>90</v>
      </c>
      <c r="O140" s="6" t="str">
        <f t="shared" si="6"/>
        <v>Y</v>
      </c>
      <c r="P140" s="3"/>
      <c r="Q140" s="3"/>
      <c r="R140" s="3"/>
      <c r="S140" s="3"/>
      <c r="T140" s="3"/>
      <c r="U140" s="3"/>
      <c r="V140" s="3"/>
      <c r="W140" s="3"/>
      <c r="X140" s="4"/>
      <c r="Y140" s="4"/>
      <c r="Z140" s="4"/>
    </row>
    <row r="141" spans="1:26" ht="15.75" customHeight="1" x14ac:dyDescent="0.2">
      <c r="A141" s="13">
        <v>134</v>
      </c>
      <c r="B141" s="21" t="s">
        <v>304</v>
      </c>
      <c r="C141" s="22" t="s">
        <v>305</v>
      </c>
      <c r="D141" s="23">
        <v>17</v>
      </c>
      <c r="E141" s="23">
        <v>17</v>
      </c>
      <c r="F141" s="23">
        <v>17</v>
      </c>
      <c r="G141" s="23">
        <v>17</v>
      </c>
      <c r="H141" s="7">
        <f t="shared" si="0"/>
        <v>85</v>
      </c>
      <c r="I141" s="17" t="str">
        <f t="shared" si="7"/>
        <v>Y</v>
      </c>
      <c r="J141" s="7">
        <f t="shared" si="1"/>
        <v>85</v>
      </c>
      <c r="K141" s="6" t="str">
        <f t="shared" si="2"/>
        <v>Y</v>
      </c>
      <c r="L141" s="7">
        <f t="shared" si="3"/>
        <v>85</v>
      </c>
      <c r="M141" s="6" t="str">
        <f t="shared" si="4"/>
        <v>Y</v>
      </c>
      <c r="N141" s="7">
        <f t="shared" si="5"/>
        <v>85</v>
      </c>
      <c r="O141" s="6" t="str">
        <f t="shared" si="6"/>
        <v>Y</v>
      </c>
      <c r="P141" s="3"/>
      <c r="Q141" s="3"/>
      <c r="R141" s="3"/>
      <c r="S141" s="3"/>
      <c r="T141" s="3"/>
      <c r="U141" s="3"/>
      <c r="V141" s="3"/>
      <c r="W141" s="3"/>
      <c r="X141" s="4"/>
      <c r="Y141" s="4"/>
      <c r="Z141" s="4"/>
    </row>
    <row r="142" spans="1:26" ht="15.75" customHeight="1" x14ac:dyDescent="0.2">
      <c r="A142" s="13">
        <v>135</v>
      </c>
      <c r="B142" s="21" t="s">
        <v>306</v>
      </c>
      <c r="C142" s="22" t="s">
        <v>307</v>
      </c>
      <c r="D142" s="23">
        <v>19</v>
      </c>
      <c r="E142" s="23">
        <v>19</v>
      </c>
      <c r="F142" s="23">
        <v>19</v>
      </c>
      <c r="G142" s="23">
        <v>19</v>
      </c>
      <c r="H142" s="7">
        <f t="shared" si="0"/>
        <v>95</v>
      </c>
      <c r="I142" s="17" t="str">
        <f t="shared" si="7"/>
        <v>Y</v>
      </c>
      <c r="J142" s="7">
        <f t="shared" si="1"/>
        <v>95</v>
      </c>
      <c r="K142" s="6" t="str">
        <f t="shared" si="2"/>
        <v>Y</v>
      </c>
      <c r="L142" s="7">
        <f t="shared" si="3"/>
        <v>95</v>
      </c>
      <c r="M142" s="6" t="str">
        <f t="shared" si="4"/>
        <v>Y</v>
      </c>
      <c r="N142" s="7">
        <f t="shared" si="5"/>
        <v>95</v>
      </c>
      <c r="O142" s="6" t="str">
        <f t="shared" si="6"/>
        <v>Y</v>
      </c>
      <c r="P142" s="3"/>
      <c r="Q142" s="3"/>
      <c r="R142" s="3"/>
      <c r="S142" s="3"/>
      <c r="T142" s="3"/>
      <c r="U142" s="3"/>
      <c r="V142" s="3"/>
      <c r="W142" s="3"/>
      <c r="X142" s="4"/>
      <c r="Y142" s="4"/>
      <c r="Z142" s="4"/>
    </row>
    <row r="143" spans="1:26" ht="15.75" customHeight="1" x14ac:dyDescent="0.2">
      <c r="A143" s="13">
        <v>136</v>
      </c>
      <c r="B143" s="21" t="s">
        <v>308</v>
      </c>
      <c r="C143" s="22" t="s">
        <v>309</v>
      </c>
      <c r="D143" s="23">
        <v>18</v>
      </c>
      <c r="E143" s="23">
        <v>18</v>
      </c>
      <c r="F143" s="23">
        <v>18</v>
      </c>
      <c r="G143" s="23">
        <v>18</v>
      </c>
      <c r="H143" s="7">
        <f t="shared" si="0"/>
        <v>90</v>
      </c>
      <c r="I143" s="17" t="str">
        <f t="shared" si="7"/>
        <v>Y</v>
      </c>
      <c r="J143" s="7">
        <f t="shared" si="1"/>
        <v>90</v>
      </c>
      <c r="K143" s="6" t="str">
        <f t="shared" si="2"/>
        <v>Y</v>
      </c>
      <c r="L143" s="7">
        <f t="shared" si="3"/>
        <v>90</v>
      </c>
      <c r="M143" s="6" t="str">
        <f t="shared" si="4"/>
        <v>Y</v>
      </c>
      <c r="N143" s="7">
        <f t="shared" si="5"/>
        <v>90</v>
      </c>
      <c r="O143" s="6" t="str">
        <f t="shared" si="6"/>
        <v>Y</v>
      </c>
      <c r="P143" s="3"/>
      <c r="Q143" s="3"/>
      <c r="R143" s="3"/>
      <c r="S143" s="3"/>
      <c r="T143" s="3"/>
      <c r="U143" s="3"/>
      <c r="V143" s="3"/>
      <c r="W143" s="3"/>
      <c r="X143" s="4"/>
      <c r="Y143" s="4"/>
      <c r="Z143" s="4"/>
    </row>
    <row r="144" spans="1:26" ht="15.75" customHeight="1" x14ac:dyDescent="0.2">
      <c r="A144" s="5"/>
      <c r="B144" s="5"/>
      <c r="C144" s="5"/>
      <c r="D144" s="5"/>
      <c r="E144" s="5"/>
      <c r="F144" s="5"/>
      <c r="G144" s="1" t="s">
        <v>310</v>
      </c>
      <c r="H144" s="99">
        <v>121</v>
      </c>
      <c r="I144" s="100"/>
      <c r="J144" s="99">
        <f>COUNTIF(K8:K133,"Y")</f>
        <v>121</v>
      </c>
      <c r="K144" s="100"/>
      <c r="L144" s="99">
        <f>COUNTIF(M8:M133,"Y")</f>
        <v>121</v>
      </c>
      <c r="M144" s="100"/>
      <c r="N144" s="99">
        <f>COUNTIF(O8:O133,"Y")</f>
        <v>121</v>
      </c>
      <c r="O144" s="100"/>
      <c r="P144" s="3"/>
      <c r="Q144" s="3"/>
      <c r="R144" s="3"/>
      <c r="S144" s="3"/>
      <c r="T144" s="3"/>
      <c r="U144" s="3"/>
      <c r="V144" s="3"/>
      <c r="W144" s="3"/>
      <c r="X144" s="4"/>
      <c r="Y144" s="4"/>
      <c r="Z144" s="4"/>
    </row>
    <row r="145" spans="1:26" ht="15.75" customHeight="1" x14ac:dyDescent="0.2">
      <c r="A145" s="5"/>
      <c r="B145" s="5"/>
      <c r="C145" s="5"/>
      <c r="D145" s="5"/>
      <c r="E145" s="5"/>
      <c r="F145" s="5"/>
      <c r="G145" s="1" t="s">
        <v>311</v>
      </c>
      <c r="H145" s="94">
        <f>(H144/(124-COUNTIF(C37:C133,"A")))*100</f>
        <v>97.58064516129032</v>
      </c>
      <c r="I145" s="91"/>
      <c r="J145" s="94">
        <f>(J144/(124-COUNTIF(E37:E133,"A")))*100</f>
        <v>97.58064516129032</v>
      </c>
      <c r="K145" s="91"/>
      <c r="L145" s="94">
        <f>(L144/(124-COUNTIF(G37:G133,"A")))*100</f>
        <v>97.58064516129032</v>
      </c>
      <c r="M145" s="91"/>
      <c r="N145" s="94">
        <f>(N144/(124-COUNTIF(I37:I133,"A")))*100</f>
        <v>97.58064516129032</v>
      </c>
      <c r="O145" s="91"/>
      <c r="P145" s="3"/>
      <c r="Q145" s="3"/>
      <c r="R145" s="3"/>
      <c r="S145" s="3"/>
      <c r="T145" s="3"/>
      <c r="U145" s="3"/>
      <c r="V145" s="3"/>
      <c r="W145" s="3"/>
      <c r="X145" s="4"/>
      <c r="Y145" s="4"/>
      <c r="Z145" s="4"/>
    </row>
    <row r="146" spans="1:26" ht="15.75" customHeight="1" x14ac:dyDescent="0.2">
      <c r="A146" s="5"/>
      <c r="B146" s="5"/>
      <c r="C146" s="5"/>
      <c r="D146" s="5"/>
      <c r="E146" s="5"/>
      <c r="F146" s="5"/>
      <c r="G146" s="5"/>
      <c r="H146" s="5"/>
      <c r="I146" s="5"/>
      <c r="J146" s="5"/>
      <c r="K146" s="5"/>
      <c r="L146" s="5"/>
      <c r="M146" s="5"/>
      <c r="N146" s="5"/>
      <c r="O146" s="5"/>
      <c r="P146" s="3"/>
      <c r="Q146" s="3"/>
      <c r="R146" s="3"/>
      <c r="S146" s="3"/>
      <c r="T146" s="3"/>
      <c r="U146" s="3"/>
      <c r="V146" s="3"/>
      <c r="W146" s="3"/>
      <c r="X146" s="4"/>
      <c r="Y146" s="4"/>
      <c r="Z146" s="4"/>
    </row>
    <row r="147" spans="1:26" ht="15.75" customHeight="1" x14ac:dyDescent="0.2">
      <c r="A147" s="5"/>
      <c r="B147" s="5"/>
      <c r="C147" s="5"/>
      <c r="D147" s="5"/>
      <c r="E147" s="5"/>
      <c r="F147" s="5"/>
      <c r="G147" s="5"/>
      <c r="H147" s="5"/>
      <c r="I147" s="5"/>
      <c r="J147" s="5"/>
      <c r="K147" s="5"/>
      <c r="L147" s="5"/>
      <c r="M147" s="5"/>
      <c r="N147" s="5"/>
      <c r="O147" s="5"/>
      <c r="P147" s="3"/>
      <c r="Q147" s="3"/>
      <c r="R147" s="3"/>
      <c r="S147" s="3"/>
      <c r="T147" s="3"/>
      <c r="U147" s="3"/>
      <c r="V147" s="3"/>
      <c r="W147" s="3"/>
      <c r="X147" s="4"/>
      <c r="Y147" s="4"/>
      <c r="Z147" s="4"/>
    </row>
    <row r="148" spans="1:26" ht="15.75" customHeight="1" x14ac:dyDescent="0.2">
      <c r="A148" s="5"/>
      <c r="B148" s="5"/>
      <c r="C148" s="86" t="s">
        <v>312</v>
      </c>
      <c r="D148" s="88" t="s">
        <v>313</v>
      </c>
      <c r="E148" s="7" t="s">
        <v>25</v>
      </c>
      <c r="F148" s="7" t="s">
        <v>27</v>
      </c>
      <c r="G148" s="7" t="s">
        <v>28</v>
      </c>
      <c r="H148" s="7" t="s">
        <v>29</v>
      </c>
      <c r="I148" s="5"/>
      <c r="J148" s="5"/>
      <c r="K148" s="5"/>
      <c r="L148" s="5"/>
      <c r="M148" s="5"/>
      <c r="N148" s="5"/>
      <c r="O148" s="5"/>
      <c r="P148" s="3"/>
      <c r="Q148" s="3"/>
      <c r="R148" s="3"/>
      <c r="S148" s="3"/>
      <c r="T148" s="3"/>
      <c r="U148" s="3"/>
      <c r="V148" s="3"/>
      <c r="W148" s="3"/>
      <c r="X148" s="4"/>
      <c r="Y148" s="4"/>
      <c r="Z148" s="4"/>
    </row>
    <row r="149" spans="1:26" ht="15.75" customHeight="1" x14ac:dyDescent="0.2">
      <c r="A149" s="5"/>
      <c r="B149" s="5"/>
      <c r="C149" s="87"/>
      <c r="D149" s="87"/>
      <c r="E149" s="27">
        <f>H145</f>
        <v>97.58064516129032</v>
      </c>
      <c r="F149" s="28">
        <f>J145</f>
        <v>97.58064516129032</v>
      </c>
      <c r="G149" s="29">
        <f>L145</f>
        <v>97.58064516129032</v>
      </c>
      <c r="H149" s="29">
        <f>N145</f>
        <v>97.58064516129032</v>
      </c>
      <c r="I149" s="5"/>
      <c r="J149" s="5"/>
      <c r="K149" s="5"/>
      <c r="L149" s="5"/>
      <c r="M149" s="5"/>
      <c r="N149" s="5"/>
      <c r="O149" s="5"/>
      <c r="P149" s="3"/>
      <c r="Q149" s="3"/>
      <c r="R149" s="3"/>
      <c r="S149" s="3"/>
      <c r="T149" s="3"/>
      <c r="U149" s="3"/>
      <c r="V149" s="3"/>
      <c r="W149" s="3"/>
      <c r="X149" s="4"/>
      <c r="Y149" s="4"/>
      <c r="Z149" s="4"/>
    </row>
    <row r="150" spans="1:26" ht="15.75" customHeight="1" x14ac:dyDescent="0.2">
      <c r="A150" s="5"/>
      <c r="B150" s="5"/>
      <c r="C150" s="5"/>
      <c r="D150" s="5"/>
      <c r="E150" s="5"/>
      <c r="F150" s="5"/>
      <c r="G150" s="5"/>
      <c r="H150" s="5"/>
      <c r="I150" s="5"/>
      <c r="J150" s="5"/>
      <c r="K150" s="5"/>
      <c r="L150" s="5"/>
      <c r="M150" s="5"/>
      <c r="N150" s="5"/>
      <c r="O150" s="5"/>
      <c r="P150" s="3"/>
      <c r="Q150" s="3"/>
      <c r="R150" s="3"/>
      <c r="S150" s="3"/>
      <c r="T150" s="3"/>
      <c r="U150" s="3"/>
      <c r="V150" s="3"/>
      <c r="W150" s="3"/>
      <c r="X150" s="4"/>
      <c r="Y150" s="4"/>
      <c r="Z150" s="4"/>
    </row>
    <row r="151" spans="1:26" ht="15.75" customHeight="1" x14ac:dyDescent="0.2">
      <c r="A151" s="5"/>
      <c r="B151" s="5"/>
      <c r="C151" s="5"/>
      <c r="D151" s="5"/>
      <c r="E151" s="5"/>
      <c r="F151" s="5"/>
      <c r="G151" s="5"/>
      <c r="H151" s="5"/>
      <c r="I151" s="5"/>
      <c r="J151" s="5"/>
      <c r="K151" s="5"/>
      <c r="L151" s="5"/>
      <c r="M151" s="5"/>
      <c r="N151" s="5"/>
      <c r="O151" s="5"/>
      <c r="P151" s="3"/>
      <c r="Q151" s="3"/>
      <c r="R151" s="3"/>
      <c r="S151" s="3"/>
      <c r="T151" s="3"/>
      <c r="U151" s="3"/>
      <c r="V151" s="3"/>
      <c r="W151" s="3"/>
      <c r="X151" s="4"/>
      <c r="Y151" s="4"/>
      <c r="Z151" s="4"/>
    </row>
    <row r="152" spans="1:26" ht="15.75" customHeight="1" x14ac:dyDescent="0.2">
      <c r="A152" s="5"/>
      <c r="B152" s="5"/>
      <c r="C152" s="5"/>
      <c r="D152" s="5"/>
      <c r="E152" s="5"/>
      <c r="F152" s="5"/>
      <c r="G152" s="5"/>
      <c r="H152" s="5"/>
      <c r="I152" s="5"/>
      <c r="J152" s="5"/>
      <c r="K152" s="5"/>
      <c r="L152" s="5"/>
      <c r="M152" s="5"/>
      <c r="N152" s="5"/>
      <c r="O152" s="5"/>
      <c r="P152" s="3"/>
      <c r="Q152" s="3"/>
      <c r="R152" s="3"/>
      <c r="S152" s="3"/>
      <c r="T152" s="3"/>
      <c r="U152" s="3"/>
      <c r="V152" s="3"/>
      <c r="W152" s="3"/>
      <c r="X152" s="4"/>
      <c r="Y152" s="4"/>
      <c r="Z152" s="4"/>
    </row>
    <row r="153" spans="1:26" ht="15.75" customHeight="1" x14ac:dyDescent="0.2">
      <c r="A153" s="5"/>
      <c r="B153" s="5"/>
      <c r="C153" s="5"/>
      <c r="D153" s="5"/>
      <c r="E153" s="5"/>
      <c r="F153" s="5"/>
      <c r="G153" s="5"/>
      <c r="H153" s="5"/>
      <c r="I153" s="5"/>
      <c r="J153" s="5"/>
      <c r="K153" s="5"/>
      <c r="L153" s="5"/>
      <c r="M153" s="5"/>
      <c r="N153" s="5"/>
      <c r="O153" s="5"/>
      <c r="P153" s="3"/>
      <c r="Q153" s="3"/>
      <c r="R153" s="3"/>
      <c r="S153" s="3"/>
      <c r="T153" s="3"/>
      <c r="U153" s="3"/>
      <c r="V153" s="3"/>
      <c r="W153" s="3"/>
      <c r="X153" s="4"/>
      <c r="Y153" s="4"/>
      <c r="Z153" s="4"/>
    </row>
    <row r="154" spans="1:26" ht="15.75" customHeight="1" x14ac:dyDescent="0.2">
      <c r="A154" s="5"/>
      <c r="B154" s="5"/>
      <c r="C154" s="5"/>
      <c r="D154" s="5"/>
      <c r="E154" s="5"/>
      <c r="F154" s="5"/>
      <c r="G154" s="5"/>
      <c r="H154" s="5"/>
      <c r="I154" s="5"/>
      <c r="J154" s="5"/>
      <c r="K154" s="5"/>
      <c r="L154" s="5"/>
      <c r="M154" s="5"/>
      <c r="N154" s="5"/>
      <c r="O154" s="5"/>
      <c r="P154" s="3"/>
      <c r="Q154" s="3"/>
      <c r="R154" s="3"/>
      <c r="S154" s="3"/>
      <c r="T154" s="3"/>
      <c r="U154" s="3"/>
      <c r="V154" s="3"/>
      <c r="W154" s="3"/>
      <c r="X154" s="4"/>
      <c r="Y154" s="4"/>
      <c r="Z154" s="4"/>
    </row>
    <row r="155" spans="1:26" ht="15.75" customHeight="1" x14ac:dyDescent="0.2">
      <c r="A155" s="5"/>
      <c r="B155" s="5"/>
      <c r="C155" s="5"/>
      <c r="D155" s="5"/>
      <c r="E155" s="5"/>
      <c r="F155" s="5"/>
      <c r="G155" s="5"/>
      <c r="H155" s="5"/>
      <c r="I155" s="5"/>
      <c r="J155" s="5"/>
      <c r="K155" s="5"/>
      <c r="L155" s="5"/>
      <c r="M155" s="5"/>
      <c r="N155" s="5"/>
      <c r="O155" s="5"/>
      <c r="P155" s="3"/>
      <c r="Q155" s="3"/>
      <c r="R155" s="3"/>
      <c r="S155" s="3"/>
      <c r="T155" s="3"/>
      <c r="U155" s="3"/>
      <c r="V155" s="3"/>
      <c r="W155" s="3"/>
      <c r="X155" s="4"/>
      <c r="Y155" s="4"/>
      <c r="Z155" s="4"/>
    </row>
    <row r="156" spans="1:26" ht="15.75" customHeight="1" x14ac:dyDescent="0.2">
      <c r="A156" s="5"/>
      <c r="B156" s="5"/>
      <c r="C156" s="5"/>
      <c r="D156" s="5"/>
      <c r="E156" s="5"/>
      <c r="F156" s="5"/>
      <c r="G156" s="5"/>
      <c r="H156" s="5"/>
      <c r="I156" s="5"/>
      <c r="J156" s="5"/>
      <c r="K156" s="5"/>
      <c r="L156" s="5"/>
      <c r="M156" s="5"/>
      <c r="N156" s="5"/>
      <c r="O156" s="5"/>
      <c r="P156" s="3"/>
      <c r="Q156" s="3"/>
      <c r="R156" s="3"/>
      <c r="S156" s="3"/>
      <c r="T156" s="3"/>
      <c r="U156" s="3"/>
      <c r="V156" s="3"/>
      <c r="W156" s="3"/>
      <c r="X156" s="4"/>
      <c r="Y156" s="4"/>
      <c r="Z156" s="4"/>
    </row>
    <row r="157" spans="1:26" ht="15.75" customHeight="1" x14ac:dyDescent="0.2">
      <c r="A157" s="5"/>
      <c r="B157" s="5"/>
      <c r="C157" s="5"/>
      <c r="D157" s="5"/>
      <c r="E157" s="5"/>
      <c r="F157" s="5"/>
      <c r="G157" s="5"/>
      <c r="H157" s="5"/>
      <c r="I157" s="5"/>
      <c r="J157" s="5"/>
      <c r="K157" s="5"/>
      <c r="L157" s="5"/>
      <c r="M157" s="5"/>
      <c r="N157" s="5"/>
      <c r="O157" s="5"/>
      <c r="P157" s="3"/>
      <c r="Q157" s="3"/>
      <c r="R157" s="3"/>
      <c r="S157" s="3"/>
      <c r="T157" s="3"/>
      <c r="U157" s="3"/>
      <c r="V157" s="3"/>
      <c r="W157" s="3"/>
      <c r="X157" s="4"/>
      <c r="Y157" s="4"/>
      <c r="Z157" s="4"/>
    </row>
    <row r="158" spans="1:26" ht="15.75" customHeight="1" x14ac:dyDescent="0.2">
      <c r="A158" s="5"/>
      <c r="B158" s="5"/>
      <c r="C158" s="5"/>
      <c r="D158" s="5"/>
      <c r="E158" s="5"/>
      <c r="F158" s="5"/>
      <c r="G158" s="5"/>
      <c r="H158" s="5"/>
      <c r="I158" s="5"/>
      <c r="J158" s="5"/>
      <c r="K158" s="5"/>
      <c r="L158" s="5"/>
      <c r="M158" s="5"/>
      <c r="N158" s="5"/>
      <c r="O158" s="5"/>
      <c r="P158" s="3"/>
      <c r="Q158" s="3"/>
      <c r="R158" s="3"/>
      <c r="S158" s="3"/>
      <c r="T158" s="3"/>
      <c r="U158" s="3"/>
      <c r="V158" s="3"/>
      <c r="W158" s="3"/>
      <c r="X158" s="4"/>
      <c r="Y158" s="4"/>
      <c r="Z158" s="4"/>
    </row>
    <row r="159" spans="1:26" ht="15.75" customHeight="1" x14ac:dyDescent="0.2">
      <c r="A159" s="5"/>
      <c r="B159" s="5"/>
      <c r="C159" s="5"/>
      <c r="D159" s="5"/>
      <c r="E159" s="5"/>
      <c r="F159" s="5"/>
      <c r="G159" s="5"/>
      <c r="H159" s="5"/>
      <c r="I159" s="5"/>
      <c r="J159" s="5"/>
      <c r="K159" s="5"/>
      <c r="L159" s="5"/>
      <c r="M159" s="5"/>
      <c r="N159" s="5"/>
      <c r="O159" s="5"/>
      <c r="P159" s="3"/>
      <c r="Q159" s="3"/>
      <c r="R159" s="3"/>
      <c r="S159" s="3"/>
      <c r="T159" s="3"/>
      <c r="U159" s="3"/>
      <c r="V159" s="3"/>
      <c r="W159" s="3"/>
      <c r="X159" s="4"/>
      <c r="Y159" s="4"/>
      <c r="Z159" s="4"/>
    </row>
    <row r="160" spans="1:26" ht="15.75" customHeight="1" x14ac:dyDescent="0.2">
      <c r="A160" s="5"/>
      <c r="B160" s="5"/>
      <c r="C160" s="5"/>
      <c r="D160" s="5"/>
      <c r="E160" s="5"/>
      <c r="F160" s="5"/>
      <c r="G160" s="5"/>
      <c r="H160" s="5"/>
      <c r="I160" s="5"/>
      <c r="J160" s="5"/>
      <c r="K160" s="5"/>
      <c r="L160" s="5"/>
      <c r="M160" s="5"/>
      <c r="N160" s="5"/>
      <c r="O160" s="5"/>
      <c r="P160" s="3"/>
      <c r="Q160" s="3"/>
      <c r="R160" s="3"/>
      <c r="S160" s="3"/>
      <c r="T160" s="3"/>
      <c r="U160" s="3"/>
      <c r="V160" s="3"/>
      <c r="W160" s="3"/>
      <c r="X160" s="4"/>
      <c r="Y160" s="4"/>
      <c r="Z160" s="4"/>
    </row>
    <row r="161" spans="1:26" ht="15.75" customHeight="1" x14ac:dyDescent="0.2">
      <c r="A161" s="5"/>
      <c r="B161" s="5"/>
      <c r="C161" s="5"/>
      <c r="D161" s="5"/>
      <c r="E161" s="5"/>
      <c r="F161" s="5"/>
      <c r="G161" s="5"/>
      <c r="H161" s="5"/>
      <c r="I161" s="5"/>
      <c r="J161" s="5"/>
      <c r="K161" s="5"/>
      <c r="L161" s="5"/>
      <c r="M161" s="5"/>
      <c r="N161" s="5"/>
      <c r="O161" s="5"/>
      <c r="P161" s="3"/>
      <c r="Q161" s="3"/>
      <c r="R161" s="3"/>
      <c r="S161" s="3"/>
      <c r="T161" s="3"/>
      <c r="U161" s="3"/>
      <c r="V161" s="3"/>
      <c r="W161" s="3"/>
      <c r="X161" s="4"/>
      <c r="Y161" s="4"/>
      <c r="Z161" s="4"/>
    </row>
    <row r="162" spans="1:26" ht="15.75" customHeight="1" x14ac:dyDescent="0.2">
      <c r="A162" s="5"/>
      <c r="B162" s="5"/>
      <c r="C162" s="5"/>
      <c r="D162" s="5"/>
      <c r="E162" s="5"/>
      <c r="F162" s="5"/>
      <c r="G162" s="5"/>
      <c r="H162" s="5"/>
      <c r="I162" s="5"/>
      <c r="J162" s="5"/>
      <c r="K162" s="5"/>
      <c r="L162" s="5"/>
      <c r="M162" s="5"/>
      <c r="N162" s="5"/>
      <c r="O162" s="5"/>
      <c r="P162" s="3"/>
      <c r="Q162" s="3"/>
      <c r="R162" s="3"/>
      <c r="S162" s="3"/>
      <c r="T162" s="3"/>
      <c r="U162" s="3"/>
      <c r="V162" s="3"/>
      <c r="W162" s="3"/>
      <c r="X162" s="4"/>
      <c r="Y162" s="4"/>
      <c r="Z162" s="4"/>
    </row>
    <row r="163" spans="1:26" ht="15.75" customHeight="1" x14ac:dyDescent="0.2">
      <c r="A163" s="5"/>
      <c r="B163" s="5"/>
      <c r="C163" s="5"/>
      <c r="D163" s="5"/>
      <c r="E163" s="5"/>
      <c r="F163" s="5"/>
      <c r="G163" s="5"/>
      <c r="H163" s="5"/>
      <c r="I163" s="5"/>
      <c r="J163" s="5"/>
      <c r="K163" s="5"/>
      <c r="L163" s="5"/>
      <c r="M163" s="5"/>
      <c r="N163" s="5"/>
      <c r="O163" s="5"/>
      <c r="P163" s="3"/>
      <c r="Q163" s="3"/>
      <c r="R163" s="3"/>
      <c r="S163" s="3"/>
      <c r="T163" s="3"/>
      <c r="U163" s="3"/>
      <c r="V163" s="3"/>
      <c r="W163" s="3"/>
      <c r="X163" s="4"/>
      <c r="Y163" s="4"/>
      <c r="Z163" s="4"/>
    </row>
    <row r="164" spans="1:26" ht="15.75" customHeight="1" x14ac:dyDescent="0.2">
      <c r="A164" s="5"/>
      <c r="B164" s="5"/>
      <c r="C164" s="5"/>
      <c r="D164" s="5"/>
      <c r="E164" s="5"/>
      <c r="F164" s="5"/>
      <c r="G164" s="5"/>
      <c r="H164" s="5"/>
      <c r="I164" s="5"/>
      <c r="J164" s="5"/>
      <c r="K164" s="5"/>
      <c r="L164" s="5"/>
      <c r="M164" s="5"/>
      <c r="N164" s="5"/>
      <c r="O164" s="5"/>
      <c r="P164" s="3"/>
      <c r="Q164" s="3"/>
      <c r="R164" s="3"/>
      <c r="S164" s="3"/>
      <c r="T164" s="3"/>
      <c r="U164" s="3"/>
      <c r="V164" s="3"/>
      <c r="W164" s="3"/>
      <c r="X164" s="4"/>
      <c r="Y164" s="4"/>
      <c r="Z164" s="4"/>
    </row>
    <row r="165" spans="1:26" ht="15.75" customHeight="1" x14ac:dyDescent="0.2">
      <c r="A165" s="5"/>
      <c r="B165" s="5"/>
      <c r="C165" s="5"/>
      <c r="D165" s="5"/>
      <c r="E165" s="5"/>
      <c r="F165" s="5"/>
      <c r="G165" s="5"/>
      <c r="H165" s="5"/>
      <c r="I165" s="5"/>
      <c r="J165" s="5"/>
      <c r="K165" s="5"/>
      <c r="L165" s="5"/>
      <c r="M165" s="5"/>
      <c r="N165" s="5"/>
      <c r="O165" s="5"/>
      <c r="P165" s="3"/>
      <c r="Q165" s="3"/>
      <c r="R165" s="3"/>
      <c r="S165" s="3"/>
      <c r="T165" s="3"/>
      <c r="U165" s="3"/>
      <c r="V165" s="3"/>
      <c r="W165" s="3"/>
      <c r="X165" s="4"/>
      <c r="Y165" s="4"/>
      <c r="Z165" s="4"/>
    </row>
    <row r="166" spans="1:26" ht="15.75" customHeight="1" x14ac:dyDescent="0.2">
      <c r="A166" s="5"/>
      <c r="B166" s="5"/>
      <c r="C166" s="5"/>
      <c r="D166" s="5"/>
      <c r="E166" s="5"/>
      <c r="F166" s="5"/>
      <c r="G166" s="5"/>
      <c r="H166" s="5"/>
      <c r="I166" s="5"/>
      <c r="J166" s="5"/>
      <c r="K166" s="5"/>
      <c r="L166" s="5"/>
      <c r="M166" s="5"/>
      <c r="N166" s="5"/>
      <c r="O166" s="5"/>
      <c r="P166" s="3"/>
      <c r="Q166" s="3"/>
      <c r="R166" s="3"/>
      <c r="S166" s="3"/>
      <c r="T166" s="3"/>
      <c r="U166" s="3"/>
      <c r="V166" s="3"/>
      <c r="W166" s="3"/>
      <c r="X166" s="4"/>
      <c r="Y166" s="4"/>
      <c r="Z166" s="4"/>
    </row>
    <row r="167" spans="1:26" ht="15.75" customHeight="1" x14ac:dyDescent="0.2">
      <c r="A167" s="5"/>
      <c r="B167" s="5"/>
      <c r="C167" s="5"/>
      <c r="D167" s="5"/>
      <c r="E167" s="5"/>
      <c r="F167" s="5"/>
      <c r="G167" s="5"/>
      <c r="H167" s="5"/>
      <c r="I167" s="5"/>
      <c r="J167" s="5"/>
      <c r="K167" s="5"/>
      <c r="L167" s="5"/>
      <c r="M167" s="5"/>
      <c r="N167" s="5"/>
      <c r="O167" s="5"/>
      <c r="P167" s="3"/>
      <c r="Q167" s="3"/>
      <c r="R167" s="3"/>
      <c r="S167" s="3"/>
      <c r="T167" s="3"/>
      <c r="U167" s="3"/>
      <c r="V167" s="3"/>
      <c r="W167" s="3"/>
      <c r="X167" s="4"/>
      <c r="Y167" s="4"/>
      <c r="Z167" s="4"/>
    </row>
    <row r="168" spans="1:26" ht="15.75" customHeight="1" x14ac:dyDescent="0.2">
      <c r="A168" s="5"/>
      <c r="B168" s="5"/>
      <c r="C168" s="5"/>
      <c r="D168" s="5"/>
      <c r="E168" s="5"/>
      <c r="F168" s="5"/>
      <c r="G168" s="5"/>
      <c r="H168" s="5"/>
      <c r="I168" s="5"/>
      <c r="J168" s="5"/>
      <c r="K168" s="5"/>
      <c r="L168" s="5"/>
      <c r="M168" s="5"/>
      <c r="N168" s="5"/>
      <c r="O168" s="5"/>
      <c r="P168" s="3"/>
      <c r="Q168" s="3"/>
      <c r="R168" s="3"/>
      <c r="S168" s="3"/>
      <c r="T168" s="3"/>
      <c r="U168" s="3"/>
      <c r="V168" s="3"/>
      <c r="W168" s="3"/>
      <c r="X168" s="4"/>
      <c r="Y168" s="4"/>
      <c r="Z168" s="4"/>
    </row>
    <row r="169" spans="1:26" ht="15.75" customHeight="1" x14ac:dyDescent="0.2">
      <c r="A169" s="5"/>
      <c r="B169" s="5"/>
      <c r="C169" s="5"/>
      <c r="D169" s="5"/>
      <c r="E169" s="5"/>
      <c r="F169" s="5"/>
      <c r="G169" s="5"/>
      <c r="H169" s="5"/>
      <c r="I169" s="5"/>
      <c r="J169" s="5"/>
      <c r="K169" s="5"/>
      <c r="L169" s="5"/>
      <c r="M169" s="5"/>
      <c r="N169" s="5"/>
      <c r="O169" s="5"/>
      <c r="P169" s="3"/>
      <c r="Q169" s="3"/>
      <c r="R169" s="3"/>
      <c r="S169" s="3"/>
      <c r="T169" s="3"/>
      <c r="U169" s="3"/>
      <c r="V169" s="3"/>
      <c r="W169" s="3"/>
      <c r="X169" s="4"/>
      <c r="Y169" s="4"/>
      <c r="Z169" s="4"/>
    </row>
    <row r="170" spans="1:26" ht="15.75" customHeight="1" x14ac:dyDescent="0.2">
      <c r="A170" s="5"/>
      <c r="B170" s="5"/>
      <c r="C170" s="5"/>
      <c r="D170" s="5"/>
      <c r="E170" s="5"/>
      <c r="F170" s="5"/>
      <c r="G170" s="5"/>
      <c r="H170" s="5"/>
      <c r="I170" s="5"/>
      <c r="J170" s="5"/>
      <c r="K170" s="5"/>
      <c r="L170" s="5"/>
      <c r="M170" s="5"/>
      <c r="N170" s="5"/>
      <c r="O170" s="5"/>
      <c r="P170" s="3"/>
      <c r="Q170" s="3"/>
      <c r="R170" s="3"/>
      <c r="S170" s="3"/>
      <c r="T170" s="3"/>
      <c r="U170" s="3"/>
      <c r="V170" s="3"/>
      <c r="W170" s="3"/>
      <c r="X170" s="4"/>
      <c r="Y170" s="4"/>
      <c r="Z170" s="4"/>
    </row>
    <row r="171" spans="1:26" ht="15.75" customHeight="1" x14ac:dyDescent="0.2">
      <c r="A171" s="5"/>
      <c r="B171" s="5"/>
      <c r="C171" s="5"/>
      <c r="D171" s="5"/>
      <c r="E171" s="5"/>
      <c r="F171" s="5"/>
      <c r="G171" s="5"/>
      <c r="H171" s="5"/>
      <c r="I171" s="5"/>
      <c r="J171" s="5"/>
      <c r="K171" s="5"/>
      <c r="L171" s="5"/>
      <c r="M171" s="5"/>
      <c r="N171" s="5"/>
      <c r="O171" s="5"/>
      <c r="P171" s="3"/>
      <c r="Q171" s="3"/>
      <c r="R171" s="3"/>
      <c r="S171" s="3"/>
      <c r="T171" s="3"/>
      <c r="U171" s="3"/>
      <c r="V171" s="3"/>
      <c r="W171" s="3"/>
      <c r="X171" s="4"/>
      <c r="Y171" s="4"/>
      <c r="Z171" s="4"/>
    </row>
    <row r="172" spans="1:26" ht="15.75" customHeight="1" x14ac:dyDescent="0.2">
      <c r="A172" s="5"/>
      <c r="B172" s="5"/>
      <c r="C172" s="5"/>
      <c r="D172" s="5"/>
      <c r="E172" s="5"/>
      <c r="F172" s="5"/>
      <c r="G172" s="5"/>
      <c r="H172" s="5"/>
      <c r="I172" s="5"/>
      <c r="J172" s="5"/>
      <c r="K172" s="5"/>
      <c r="L172" s="5"/>
      <c r="M172" s="5"/>
      <c r="N172" s="5"/>
      <c r="O172" s="5"/>
      <c r="P172" s="3"/>
      <c r="Q172" s="3"/>
      <c r="R172" s="3"/>
      <c r="S172" s="3"/>
      <c r="T172" s="3"/>
      <c r="U172" s="3"/>
      <c r="V172" s="3"/>
      <c r="W172" s="3"/>
      <c r="X172" s="4"/>
      <c r="Y172" s="4"/>
      <c r="Z172" s="4"/>
    </row>
    <row r="173" spans="1:26" ht="15.75" customHeight="1" x14ac:dyDescent="0.2">
      <c r="A173" s="5"/>
      <c r="B173" s="5"/>
      <c r="C173" s="5"/>
      <c r="D173" s="5"/>
      <c r="E173" s="5"/>
      <c r="F173" s="5"/>
      <c r="G173" s="5"/>
      <c r="H173" s="5"/>
      <c r="I173" s="5"/>
      <c r="J173" s="5"/>
      <c r="K173" s="5"/>
      <c r="L173" s="5"/>
      <c r="M173" s="5"/>
      <c r="N173" s="5"/>
      <c r="O173" s="5"/>
      <c r="P173" s="3"/>
      <c r="Q173" s="3"/>
      <c r="R173" s="3"/>
      <c r="S173" s="3"/>
      <c r="T173" s="3"/>
      <c r="U173" s="3"/>
      <c r="V173" s="3"/>
      <c r="W173" s="3"/>
      <c r="X173" s="4"/>
      <c r="Y173" s="4"/>
      <c r="Z173" s="4"/>
    </row>
    <row r="174" spans="1:26" ht="15.75" customHeight="1" x14ac:dyDescent="0.2">
      <c r="A174" s="5"/>
      <c r="B174" s="5"/>
      <c r="C174" s="5"/>
      <c r="D174" s="5"/>
      <c r="E174" s="5"/>
      <c r="F174" s="5"/>
      <c r="G174" s="5"/>
      <c r="H174" s="5"/>
      <c r="I174" s="5"/>
      <c r="J174" s="5"/>
      <c r="K174" s="5"/>
      <c r="L174" s="5"/>
      <c r="M174" s="5"/>
      <c r="N174" s="5"/>
      <c r="O174" s="5"/>
      <c r="P174" s="3"/>
      <c r="Q174" s="3"/>
      <c r="R174" s="3"/>
      <c r="S174" s="3"/>
      <c r="T174" s="3"/>
      <c r="U174" s="3"/>
      <c r="V174" s="3"/>
      <c r="W174" s="3"/>
      <c r="X174" s="4"/>
      <c r="Y174" s="4"/>
      <c r="Z174" s="4"/>
    </row>
    <row r="175" spans="1:26" ht="15.75" customHeight="1" x14ac:dyDescent="0.2">
      <c r="A175" s="5"/>
      <c r="B175" s="5"/>
      <c r="C175" s="5"/>
      <c r="D175" s="5"/>
      <c r="E175" s="5"/>
      <c r="F175" s="5"/>
      <c r="G175" s="5"/>
      <c r="H175" s="5"/>
      <c r="I175" s="5"/>
      <c r="J175" s="5"/>
      <c r="K175" s="5"/>
      <c r="L175" s="5"/>
      <c r="M175" s="5"/>
      <c r="N175" s="5"/>
      <c r="O175" s="5"/>
      <c r="P175" s="3"/>
      <c r="Q175" s="3"/>
      <c r="R175" s="3"/>
      <c r="S175" s="3"/>
      <c r="T175" s="3"/>
      <c r="U175" s="3"/>
      <c r="V175" s="3"/>
      <c r="W175" s="3"/>
      <c r="X175" s="4"/>
      <c r="Y175" s="4"/>
      <c r="Z175" s="4"/>
    </row>
    <row r="176" spans="1:26" ht="15.75" customHeight="1" x14ac:dyDescent="0.2">
      <c r="A176" s="5"/>
      <c r="B176" s="5"/>
      <c r="C176" s="5"/>
      <c r="D176" s="5"/>
      <c r="E176" s="5"/>
      <c r="F176" s="5"/>
      <c r="G176" s="5"/>
      <c r="H176" s="5"/>
      <c r="I176" s="5"/>
      <c r="J176" s="5"/>
      <c r="K176" s="5"/>
      <c r="L176" s="5"/>
      <c r="M176" s="5"/>
      <c r="N176" s="5"/>
      <c r="O176" s="5"/>
      <c r="P176" s="3"/>
      <c r="Q176" s="3"/>
      <c r="R176" s="3"/>
      <c r="S176" s="3"/>
      <c r="T176" s="3"/>
      <c r="U176" s="3"/>
      <c r="V176" s="3"/>
      <c r="W176" s="3"/>
      <c r="X176" s="4"/>
      <c r="Y176" s="4"/>
      <c r="Z176" s="4"/>
    </row>
    <row r="177" spans="1:26" ht="15.75" customHeight="1" x14ac:dyDescent="0.2">
      <c r="A177" s="5"/>
      <c r="B177" s="5"/>
      <c r="C177" s="5"/>
      <c r="D177" s="5"/>
      <c r="E177" s="5"/>
      <c r="F177" s="5"/>
      <c r="G177" s="5"/>
      <c r="H177" s="5"/>
      <c r="I177" s="5"/>
      <c r="J177" s="5"/>
      <c r="K177" s="5"/>
      <c r="L177" s="5"/>
      <c r="M177" s="5"/>
      <c r="N177" s="5"/>
      <c r="O177" s="5"/>
      <c r="P177" s="3"/>
      <c r="Q177" s="3"/>
      <c r="R177" s="3"/>
      <c r="S177" s="3"/>
      <c r="T177" s="3"/>
      <c r="U177" s="3"/>
      <c r="V177" s="3"/>
      <c r="W177" s="3"/>
      <c r="X177" s="4"/>
      <c r="Y177" s="4"/>
      <c r="Z177" s="4"/>
    </row>
    <row r="178" spans="1:26" ht="15.75" customHeight="1" x14ac:dyDescent="0.2">
      <c r="A178" s="5"/>
      <c r="B178" s="5"/>
      <c r="C178" s="5"/>
      <c r="D178" s="5"/>
      <c r="E178" s="5"/>
      <c r="F178" s="5"/>
      <c r="G178" s="5"/>
      <c r="H178" s="5"/>
      <c r="I178" s="5"/>
      <c r="J178" s="5"/>
      <c r="K178" s="5"/>
      <c r="L178" s="5"/>
      <c r="M178" s="5"/>
      <c r="N178" s="5"/>
      <c r="O178" s="5"/>
      <c r="P178" s="3"/>
      <c r="Q178" s="3"/>
      <c r="R178" s="3"/>
      <c r="S178" s="3"/>
      <c r="T178" s="3"/>
      <c r="U178" s="3"/>
      <c r="V178" s="3"/>
      <c r="W178" s="3"/>
      <c r="X178" s="4"/>
      <c r="Y178" s="4"/>
      <c r="Z178" s="4"/>
    </row>
    <row r="179" spans="1:26" ht="15.75" customHeight="1" x14ac:dyDescent="0.2">
      <c r="A179" s="5"/>
      <c r="B179" s="5"/>
      <c r="C179" s="5"/>
      <c r="D179" s="5"/>
      <c r="E179" s="5"/>
      <c r="F179" s="5"/>
      <c r="G179" s="5"/>
      <c r="H179" s="5"/>
      <c r="I179" s="5"/>
      <c r="J179" s="5"/>
      <c r="K179" s="5"/>
      <c r="L179" s="5"/>
      <c r="M179" s="5"/>
      <c r="N179" s="5"/>
      <c r="O179" s="5"/>
      <c r="P179" s="3"/>
      <c r="Q179" s="3"/>
      <c r="R179" s="3"/>
      <c r="S179" s="3"/>
      <c r="T179" s="3"/>
      <c r="U179" s="3"/>
      <c r="V179" s="3"/>
      <c r="W179" s="3"/>
      <c r="X179" s="4"/>
      <c r="Y179" s="4"/>
      <c r="Z179" s="4"/>
    </row>
    <row r="180" spans="1:26" ht="15.75" customHeight="1" x14ac:dyDescent="0.2">
      <c r="A180" s="5"/>
      <c r="B180" s="5"/>
      <c r="C180" s="5"/>
      <c r="D180" s="5"/>
      <c r="E180" s="5"/>
      <c r="F180" s="5"/>
      <c r="G180" s="5"/>
      <c r="H180" s="5"/>
      <c r="I180" s="5"/>
      <c r="J180" s="5"/>
      <c r="K180" s="5"/>
      <c r="L180" s="5"/>
      <c r="M180" s="5"/>
      <c r="N180" s="5"/>
      <c r="O180" s="5"/>
      <c r="P180" s="3"/>
      <c r="Q180" s="3"/>
      <c r="R180" s="3"/>
      <c r="S180" s="3"/>
      <c r="T180" s="3"/>
      <c r="U180" s="3"/>
      <c r="V180" s="3"/>
      <c r="W180" s="3"/>
      <c r="X180" s="4"/>
      <c r="Y180" s="4"/>
      <c r="Z180" s="4"/>
    </row>
    <row r="181" spans="1:26" ht="15.75" customHeight="1" x14ac:dyDescent="0.2">
      <c r="A181" s="5"/>
      <c r="B181" s="5"/>
      <c r="C181" s="5"/>
      <c r="D181" s="5"/>
      <c r="E181" s="5"/>
      <c r="F181" s="5"/>
      <c r="G181" s="5"/>
      <c r="H181" s="5"/>
      <c r="I181" s="5"/>
      <c r="J181" s="5"/>
      <c r="K181" s="5"/>
      <c r="L181" s="5"/>
      <c r="M181" s="5"/>
      <c r="N181" s="5"/>
      <c r="O181" s="5"/>
      <c r="P181" s="3"/>
      <c r="Q181" s="3"/>
      <c r="R181" s="3"/>
      <c r="S181" s="3"/>
      <c r="T181" s="3"/>
      <c r="U181" s="3"/>
      <c r="V181" s="3"/>
      <c r="W181" s="3"/>
      <c r="X181" s="4"/>
      <c r="Y181" s="4"/>
      <c r="Z181" s="4"/>
    </row>
    <row r="182" spans="1:26" ht="15.75" customHeight="1" x14ac:dyDescent="0.2">
      <c r="A182" s="5"/>
      <c r="B182" s="5"/>
      <c r="C182" s="5"/>
      <c r="D182" s="5"/>
      <c r="E182" s="5"/>
      <c r="F182" s="5"/>
      <c r="G182" s="5"/>
      <c r="H182" s="5"/>
      <c r="I182" s="5"/>
      <c r="J182" s="5"/>
      <c r="K182" s="5"/>
      <c r="L182" s="5"/>
      <c r="M182" s="5"/>
      <c r="N182" s="5"/>
      <c r="O182" s="5"/>
      <c r="P182" s="3"/>
      <c r="Q182" s="3"/>
      <c r="R182" s="3"/>
      <c r="S182" s="3"/>
      <c r="T182" s="3"/>
      <c r="U182" s="3"/>
      <c r="V182" s="3"/>
      <c r="W182" s="3"/>
      <c r="X182" s="4"/>
      <c r="Y182" s="4"/>
      <c r="Z182" s="4"/>
    </row>
    <row r="183" spans="1:26" ht="15.75" customHeight="1" x14ac:dyDescent="0.2">
      <c r="A183" s="5"/>
      <c r="B183" s="5"/>
      <c r="C183" s="5"/>
      <c r="D183" s="5"/>
      <c r="E183" s="5"/>
      <c r="F183" s="5"/>
      <c r="G183" s="5"/>
      <c r="H183" s="5"/>
      <c r="I183" s="5"/>
      <c r="J183" s="5"/>
      <c r="K183" s="5"/>
      <c r="L183" s="5"/>
      <c r="M183" s="5"/>
      <c r="N183" s="5"/>
      <c r="O183" s="5"/>
      <c r="P183" s="3"/>
      <c r="Q183" s="3"/>
      <c r="R183" s="3"/>
      <c r="S183" s="3"/>
      <c r="T183" s="3"/>
      <c r="U183" s="3"/>
      <c r="V183" s="3"/>
      <c r="W183" s="3"/>
      <c r="X183" s="4"/>
      <c r="Y183" s="4"/>
      <c r="Z183" s="4"/>
    </row>
    <row r="184" spans="1:26" ht="15.75" customHeight="1" x14ac:dyDescent="0.2">
      <c r="A184" s="5"/>
      <c r="B184" s="5"/>
      <c r="C184" s="5"/>
      <c r="D184" s="5"/>
      <c r="E184" s="5"/>
      <c r="F184" s="5"/>
      <c r="G184" s="5"/>
      <c r="H184" s="5"/>
      <c r="I184" s="5"/>
      <c r="J184" s="5"/>
      <c r="K184" s="5"/>
      <c r="L184" s="5"/>
      <c r="M184" s="5"/>
      <c r="N184" s="5"/>
      <c r="O184" s="5"/>
      <c r="P184" s="3"/>
      <c r="Q184" s="3"/>
      <c r="R184" s="3"/>
      <c r="S184" s="3"/>
      <c r="T184" s="3"/>
      <c r="U184" s="3"/>
      <c r="V184" s="3"/>
      <c r="W184" s="3"/>
      <c r="X184" s="4"/>
      <c r="Y184" s="4"/>
      <c r="Z184" s="4"/>
    </row>
    <row r="185" spans="1:26" ht="15.75" customHeight="1" x14ac:dyDescent="0.2">
      <c r="A185" s="5"/>
      <c r="B185" s="5"/>
      <c r="C185" s="5"/>
      <c r="D185" s="5"/>
      <c r="E185" s="5"/>
      <c r="F185" s="5"/>
      <c r="G185" s="5"/>
      <c r="H185" s="5"/>
      <c r="I185" s="5"/>
      <c r="J185" s="5"/>
      <c r="K185" s="5"/>
      <c r="L185" s="5"/>
      <c r="M185" s="5"/>
      <c r="N185" s="5"/>
      <c r="O185" s="5"/>
      <c r="P185" s="3"/>
      <c r="Q185" s="3"/>
      <c r="R185" s="3"/>
      <c r="S185" s="3"/>
      <c r="T185" s="3"/>
      <c r="U185" s="3"/>
      <c r="V185" s="3"/>
      <c r="W185" s="3"/>
      <c r="X185" s="4"/>
      <c r="Y185" s="4"/>
      <c r="Z185" s="4"/>
    </row>
    <row r="186" spans="1:26" ht="15.75" customHeight="1" x14ac:dyDescent="0.2">
      <c r="A186" s="5"/>
      <c r="B186" s="5"/>
      <c r="C186" s="5"/>
      <c r="D186" s="5"/>
      <c r="E186" s="5"/>
      <c r="F186" s="5"/>
      <c r="G186" s="5"/>
      <c r="H186" s="5"/>
      <c r="I186" s="5"/>
      <c r="J186" s="5"/>
      <c r="K186" s="5"/>
      <c r="L186" s="5"/>
      <c r="M186" s="5"/>
      <c r="N186" s="5"/>
      <c r="O186" s="5"/>
      <c r="P186" s="3"/>
      <c r="Q186" s="3"/>
      <c r="R186" s="3"/>
      <c r="S186" s="3"/>
      <c r="T186" s="3"/>
      <c r="U186" s="3"/>
      <c r="V186" s="3"/>
      <c r="W186" s="3"/>
      <c r="X186" s="4"/>
      <c r="Y186" s="4"/>
      <c r="Z186" s="4"/>
    </row>
    <row r="187" spans="1:26" ht="15.75" customHeight="1" x14ac:dyDescent="0.2">
      <c r="A187" s="5"/>
      <c r="B187" s="5"/>
      <c r="C187" s="5"/>
      <c r="D187" s="5"/>
      <c r="E187" s="5"/>
      <c r="F187" s="5"/>
      <c r="G187" s="5"/>
      <c r="H187" s="5"/>
      <c r="I187" s="5"/>
      <c r="J187" s="5"/>
      <c r="K187" s="5"/>
      <c r="L187" s="5"/>
      <c r="M187" s="5"/>
      <c r="N187" s="5"/>
      <c r="O187" s="5"/>
      <c r="P187" s="3"/>
      <c r="Q187" s="3"/>
      <c r="R187" s="3"/>
      <c r="S187" s="3"/>
      <c r="T187" s="3"/>
      <c r="U187" s="3"/>
      <c r="V187" s="3"/>
      <c r="W187" s="3"/>
      <c r="X187" s="4"/>
      <c r="Y187" s="4"/>
      <c r="Z187" s="4"/>
    </row>
    <row r="188" spans="1:26" ht="15.75" customHeight="1" x14ac:dyDescent="0.2">
      <c r="A188" s="5"/>
      <c r="B188" s="5"/>
      <c r="C188" s="5"/>
      <c r="D188" s="5"/>
      <c r="E188" s="5"/>
      <c r="F188" s="5"/>
      <c r="G188" s="5"/>
      <c r="H188" s="5"/>
      <c r="I188" s="5"/>
      <c r="J188" s="5"/>
      <c r="K188" s="5"/>
      <c r="L188" s="5"/>
      <c r="M188" s="5"/>
      <c r="N188" s="5"/>
      <c r="O188" s="5"/>
      <c r="P188" s="3"/>
      <c r="Q188" s="3"/>
      <c r="R188" s="3"/>
      <c r="S188" s="3"/>
      <c r="T188" s="3"/>
      <c r="U188" s="3"/>
      <c r="V188" s="3"/>
      <c r="W188" s="3"/>
      <c r="X188" s="4"/>
      <c r="Y188" s="4"/>
      <c r="Z188" s="4"/>
    </row>
    <row r="189" spans="1:26" ht="15.75" customHeight="1" x14ac:dyDescent="0.2">
      <c r="A189" s="5"/>
      <c r="B189" s="5"/>
      <c r="C189" s="5"/>
      <c r="D189" s="5"/>
      <c r="E189" s="5"/>
      <c r="F189" s="5"/>
      <c r="G189" s="5"/>
      <c r="H189" s="5"/>
      <c r="I189" s="5"/>
      <c r="J189" s="5"/>
      <c r="K189" s="5"/>
      <c r="L189" s="5"/>
      <c r="M189" s="5"/>
      <c r="N189" s="5"/>
      <c r="O189" s="5"/>
      <c r="P189" s="3"/>
      <c r="Q189" s="3"/>
      <c r="R189" s="3"/>
      <c r="S189" s="3"/>
      <c r="T189" s="3"/>
      <c r="U189" s="3"/>
      <c r="V189" s="3"/>
      <c r="W189" s="3"/>
      <c r="X189" s="4"/>
      <c r="Y189" s="4"/>
      <c r="Z189" s="4"/>
    </row>
    <row r="190" spans="1:26" ht="15.75" customHeight="1" x14ac:dyDescent="0.2">
      <c r="A190" s="5"/>
      <c r="B190" s="5"/>
      <c r="C190" s="5"/>
      <c r="D190" s="5"/>
      <c r="E190" s="5"/>
      <c r="F190" s="5"/>
      <c r="G190" s="5"/>
      <c r="H190" s="5"/>
      <c r="I190" s="5"/>
      <c r="J190" s="5"/>
      <c r="K190" s="5"/>
      <c r="L190" s="5"/>
      <c r="M190" s="5"/>
      <c r="N190" s="5"/>
      <c r="O190" s="5"/>
      <c r="P190" s="3"/>
      <c r="Q190" s="3"/>
      <c r="R190" s="3"/>
      <c r="S190" s="3"/>
      <c r="T190" s="3"/>
      <c r="U190" s="3"/>
      <c r="V190" s="3"/>
      <c r="W190" s="3"/>
      <c r="X190" s="4"/>
      <c r="Y190" s="4"/>
      <c r="Z190" s="4"/>
    </row>
    <row r="191" spans="1:26" ht="15.75" customHeight="1" x14ac:dyDescent="0.2">
      <c r="A191" s="5"/>
      <c r="B191" s="5"/>
      <c r="C191" s="5"/>
      <c r="D191" s="5"/>
      <c r="E191" s="5"/>
      <c r="F191" s="5"/>
      <c r="G191" s="5"/>
      <c r="H191" s="5"/>
      <c r="I191" s="5"/>
      <c r="J191" s="5"/>
      <c r="K191" s="5"/>
      <c r="L191" s="5"/>
      <c r="M191" s="5"/>
      <c r="N191" s="5"/>
      <c r="O191" s="5"/>
      <c r="P191" s="3"/>
      <c r="Q191" s="3"/>
      <c r="R191" s="3"/>
      <c r="S191" s="3"/>
      <c r="T191" s="3"/>
      <c r="U191" s="3"/>
      <c r="V191" s="3"/>
      <c r="W191" s="3"/>
      <c r="X191" s="4"/>
      <c r="Y191" s="4"/>
      <c r="Z191" s="4"/>
    </row>
    <row r="192" spans="1:26" ht="15.75" customHeight="1" x14ac:dyDescent="0.2">
      <c r="A192" s="5"/>
      <c r="B192" s="5"/>
      <c r="C192" s="5"/>
      <c r="D192" s="5"/>
      <c r="E192" s="5"/>
      <c r="F192" s="5"/>
      <c r="G192" s="5"/>
      <c r="H192" s="5"/>
      <c r="I192" s="5"/>
      <c r="J192" s="5"/>
      <c r="K192" s="5"/>
      <c r="L192" s="5"/>
      <c r="M192" s="5"/>
      <c r="N192" s="5"/>
      <c r="O192" s="5"/>
      <c r="P192" s="3"/>
      <c r="Q192" s="3"/>
      <c r="R192" s="3"/>
      <c r="S192" s="3"/>
      <c r="T192" s="3"/>
      <c r="U192" s="3"/>
      <c r="V192" s="3"/>
      <c r="W192" s="3"/>
      <c r="X192" s="4"/>
      <c r="Y192" s="4"/>
      <c r="Z192" s="4"/>
    </row>
    <row r="193" spans="1:26" ht="15.75" customHeight="1" x14ac:dyDescent="0.2">
      <c r="A193" s="5"/>
      <c r="B193" s="5"/>
      <c r="C193" s="5"/>
      <c r="D193" s="5"/>
      <c r="E193" s="5"/>
      <c r="F193" s="5"/>
      <c r="G193" s="5"/>
      <c r="H193" s="5"/>
      <c r="I193" s="5"/>
      <c r="J193" s="5"/>
      <c r="K193" s="5"/>
      <c r="L193" s="5"/>
      <c r="M193" s="5"/>
      <c r="N193" s="5"/>
      <c r="O193" s="5"/>
      <c r="P193" s="3"/>
      <c r="Q193" s="3"/>
      <c r="R193" s="3"/>
      <c r="S193" s="3"/>
      <c r="T193" s="3"/>
      <c r="U193" s="3"/>
      <c r="V193" s="3"/>
      <c r="W193" s="3"/>
      <c r="X193" s="4"/>
      <c r="Y193" s="4"/>
      <c r="Z193" s="4"/>
    </row>
    <row r="194" spans="1:26" ht="15.75" customHeight="1" x14ac:dyDescent="0.2">
      <c r="A194" s="5"/>
      <c r="B194" s="5"/>
      <c r="C194" s="5"/>
      <c r="D194" s="5"/>
      <c r="E194" s="5"/>
      <c r="F194" s="5"/>
      <c r="G194" s="5"/>
      <c r="H194" s="5"/>
      <c r="I194" s="5"/>
      <c r="J194" s="5"/>
      <c r="K194" s="5"/>
      <c r="L194" s="5"/>
      <c r="M194" s="5"/>
      <c r="N194" s="5"/>
      <c r="O194" s="5"/>
      <c r="P194" s="3"/>
      <c r="Q194" s="3"/>
      <c r="R194" s="3"/>
      <c r="S194" s="3"/>
      <c r="T194" s="3"/>
      <c r="U194" s="3"/>
      <c r="V194" s="3"/>
      <c r="W194" s="3"/>
      <c r="X194" s="4"/>
      <c r="Y194" s="4"/>
      <c r="Z194" s="4"/>
    </row>
    <row r="195" spans="1:26" ht="15.75" customHeight="1" x14ac:dyDescent="0.2">
      <c r="A195" s="5"/>
      <c r="B195" s="5"/>
      <c r="C195" s="5"/>
      <c r="D195" s="5"/>
      <c r="E195" s="5"/>
      <c r="F195" s="5"/>
      <c r="G195" s="5"/>
      <c r="H195" s="5"/>
      <c r="I195" s="5"/>
      <c r="J195" s="5"/>
      <c r="K195" s="5"/>
      <c r="L195" s="5"/>
      <c r="M195" s="5"/>
      <c r="N195" s="5"/>
      <c r="O195" s="5"/>
      <c r="P195" s="3"/>
      <c r="Q195" s="3"/>
      <c r="R195" s="3"/>
      <c r="S195" s="3"/>
      <c r="T195" s="3"/>
      <c r="U195" s="3"/>
      <c r="V195" s="3"/>
      <c r="W195" s="3"/>
      <c r="X195" s="4"/>
      <c r="Y195" s="4"/>
      <c r="Z195" s="4"/>
    </row>
    <row r="196" spans="1:26" ht="15.75" customHeight="1" x14ac:dyDescent="0.2">
      <c r="A196" s="5"/>
      <c r="B196" s="5"/>
      <c r="C196" s="5"/>
      <c r="D196" s="5"/>
      <c r="E196" s="5"/>
      <c r="F196" s="5"/>
      <c r="G196" s="5"/>
      <c r="H196" s="5"/>
      <c r="I196" s="5"/>
      <c r="J196" s="5"/>
      <c r="K196" s="5"/>
      <c r="L196" s="5"/>
      <c r="M196" s="5"/>
      <c r="N196" s="5"/>
      <c r="O196" s="5"/>
      <c r="P196" s="3"/>
      <c r="Q196" s="3"/>
      <c r="R196" s="3"/>
      <c r="S196" s="3"/>
      <c r="T196" s="3"/>
      <c r="U196" s="3"/>
      <c r="V196" s="3"/>
      <c r="W196" s="3"/>
      <c r="X196" s="4"/>
      <c r="Y196" s="4"/>
      <c r="Z196" s="4"/>
    </row>
    <row r="197" spans="1:26" ht="15.75" customHeight="1" x14ac:dyDescent="0.2">
      <c r="A197" s="5"/>
      <c r="B197" s="5"/>
      <c r="C197" s="5"/>
      <c r="D197" s="5"/>
      <c r="E197" s="5"/>
      <c r="F197" s="5"/>
      <c r="G197" s="5"/>
      <c r="H197" s="5"/>
      <c r="I197" s="5"/>
      <c r="J197" s="5"/>
      <c r="K197" s="5"/>
      <c r="L197" s="5"/>
      <c r="M197" s="5"/>
      <c r="N197" s="5"/>
      <c r="O197" s="5"/>
      <c r="P197" s="3"/>
      <c r="Q197" s="3"/>
      <c r="R197" s="3"/>
      <c r="S197" s="3"/>
      <c r="T197" s="3"/>
      <c r="U197" s="3"/>
      <c r="V197" s="3"/>
      <c r="W197" s="3"/>
      <c r="X197" s="4"/>
      <c r="Y197" s="4"/>
      <c r="Z197" s="4"/>
    </row>
    <row r="198" spans="1:26" ht="15.75" customHeight="1" x14ac:dyDescent="0.2">
      <c r="A198" s="5"/>
      <c r="B198" s="5"/>
      <c r="C198" s="5"/>
      <c r="D198" s="5"/>
      <c r="E198" s="5"/>
      <c r="F198" s="5"/>
      <c r="G198" s="5"/>
      <c r="H198" s="5"/>
      <c r="I198" s="5"/>
      <c r="J198" s="5"/>
      <c r="K198" s="5"/>
      <c r="L198" s="5"/>
      <c r="M198" s="5"/>
      <c r="N198" s="5"/>
      <c r="O198" s="5"/>
      <c r="P198" s="3"/>
      <c r="Q198" s="3"/>
      <c r="R198" s="3"/>
      <c r="S198" s="3"/>
      <c r="T198" s="3"/>
      <c r="U198" s="3"/>
      <c r="V198" s="3"/>
      <c r="W198" s="3"/>
      <c r="X198" s="4"/>
      <c r="Y198" s="4"/>
      <c r="Z198" s="4"/>
    </row>
    <row r="199" spans="1:26" ht="15.75" customHeight="1" x14ac:dyDescent="0.2">
      <c r="A199" s="5"/>
      <c r="B199" s="5"/>
      <c r="C199" s="5"/>
      <c r="D199" s="5"/>
      <c r="E199" s="5"/>
      <c r="F199" s="5"/>
      <c r="G199" s="5"/>
      <c r="H199" s="5"/>
      <c r="I199" s="5"/>
      <c r="J199" s="5"/>
      <c r="K199" s="5"/>
      <c r="L199" s="5"/>
      <c r="M199" s="5"/>
      <c r="N199" s="5"/>
      <c r="O199" s="5"/>
      <c r="P199" s="3"/>
      <c r="Q199" s="3"/>
      <c r="R199" s="3"/>
      <c r="S199" s="3"/>
      <c r="T199" s="3"/>
      <c r="U199" s="3"/>
      <c r="V199" s="3"/>
      <c r="W199" s="3"/>
      <c r="X199" s="4"/>
      <c r="Y199" s="4"/>
      <c r="Z199" s="4"/>
    </row>
    <row r="200" spans="1:26" ht="15.75" customHeight="1" x14ac:dyDescent="0.2">
      <c r="A200" s="5"/>
      <c r="B200" s="5"/>
      <c r="C200" s="5"/>
      <c r="D200" s="5"/>
      <c r="E200" s="5"/>
      <c r="F200" s="5"/>
      <c r="G200" s="5"/>
      <c r="H200" s="5"/>
      <c r="I200" s="5"/>
      <c r="J200" s="5"/>
      <c r="K200" s="5"/>
      <c r="L200" s="5"/>
      <c r="M200" s="5"/>
      <c r="N200" s="5"/>
      <c r="O200" s="5"/>
      <c r="P200" s="3"/>
      <c r="Q200" s="3"/>
      <c r="R200" s="3"/>
      <c r="S200" s="3"/>
      <c r="T200" s="3"/>
      <c r="U200" s="3"/>
      <c r="V200" s="3"/>
      <c r="W200" s="3"/>
      <c r="X200" s="4"/>
      <c r="Y200" s="4"/>
      <c r="Z200" s="4"/>
    </row>
    <row r="201" spans="1:26" ht="15.75" customHeight="1" x14ac:dyDescent="0.2">
      <c r="A201" s="5"/>
      <c r="B201" s="5"/>
      <c r="C201" s="5"/>
      <c r="D201" s="5"/>
      <c r="E201" s="5"/>
      <c r="F201" s="5"/>
      <c r="G201" s="5"/>
      <c r="H201" s="5"/>
      <c r="I201" s="5"/>
      <c r="J201" s="5"/>
      <c r="K201" s="5"/>
      <c r="L201" s="5"/>
      <c r="M201" s="5"/>
      <c r="N201" s="5"/>
      <c r="O201" s="5"/>
      <c r="P201" s="3"/>
      <c r="Q201" s="3"/>
      <c r="R201" s="3"/>
      <c r="S201" s="3"/>
      <c r="T201" s="3"/>
      <c r="U201" s="3"/>
      <c r="V201" s="3"/>
      <c r="W201" s="3"/>
      <c r="X201" s="4"/>
      <c r="Y201" s="4"/>
      <c r="Z201" s="4"/>
    </row>
    <row r="202" spans="1:26" ht="15.75" customHeight="1" x14ac:dyDescent="0.2">
      <c r="A202" s="5"/>
      <c r="B202" s="5"/>
      <c r="C202" s="5"/>
      <c r="D202" s="5"/>
      <c r="E202" s="5"/>
      <c r="F202" s="5"/>
      <c r="G202" s="5"/>
      <c r="H202" s="5"/>
      <c r="I202" s="5"/>
      <c r="J202" s="5"/>
      <c r="K202" s="5"/>
      <c r="L202" s="5"/>
      <c r="M202" s="5"/>
      <c r="N202" s="5"/>
      <c r="O202" s="5"/>
      <c r="P202" s="3"/>
      <c r="Q202" s="3"/>
      <c r="R202" s="3"/>
      <c r="S202" s="3"/>
      <c r="T202" s="3"/>
      <c r="U202" s="3"/>
      <c r="V202" s="3"/>
      <c r="W202" s="3"/>
      <c r="X202" s="4"/>
      <c r="Y202" s="4"/>
      <c r="Z202" s="4"/>
    </row>
    <row r="203" spans="1:26" ht="15.75" customHeight="1" x14ac:dyDescent="0.2">
      <c r="A203" s="5"/>
      <c r="B203" s="5"/>
      <c r="C203" s="5"/>
      <c r="D203" s="5"/>
      <c r="E203" s="5"/>
      <c r="F203" s="5"/>
      <c r="G203" s="5"/>
      <c r="H203" s="5"/>
      <c r="I203" s="5"/>
      <c r="J203" s="5"/>
      <c r="K203" s="5"/>
      <c r="L203" s="5"/>
      <c r="M203" s="5"/>
      <c r="N203" s="5"/>
      <c r="O203" s="5"/>
      <c r="P203" s="3"/>
      <c r="Q203" s="3"/>
      <c r="R203" s="3"/>
      <c r="S203" s="3"/>
      <c r="T203" s="3"/>
      <c r="U203" s="3"/>
      <c r="V203" s="3"/>
      <c r="W203" s="3"/>
      <c r="X203" s="4"/>
      <c r="Y203" s="4"/>
      <c r="Z203" s="4"/>
    </row>
    <row r="204" spans="1:26" ht="15.75" customHeight="1" x14ac:dyDescent="0.2">
      <c r="A204" s="5"/>
      <c r="B204" s="5"/>
      <c r="C204" s="5"/>
      <c r="D204" s="5"/>
      <c r="E204" s="5"/>
      <c r="F204" s="5"/>
      <c r="G204" s="5"/>
      <c r="H204" s="5"/>
      <c r="I204" s="5"/>
      <c r="J204" s="5"/>
      <c r="K204" s="5"/>
      <c r="L204" s="5"/>
      <c r="M204" s="5"/>
      <c r="N204" s="5"/>
      <c r="O204" s="5"/>
      <c r="P204" s="3"/>
      <c r="Q204" s="3"/>
      <c r="R204" s="3"/>
      <c r="S204" s="3"/>
      <c r="T204" s="3"/>
      <c r="U204" s="3"/>
      <c r="V204" s="3"/>
      <c r="W204" s="3"/>
      <c r="X204" s="4"/>
      <c r="Y204" s="4"/>
      <c r="Z204" s="4"/>
    </row>
    <row r="205" spans="1:26" ht="15.75" customHeight="1" x14ac:dyDescent="0.2">
      <c r="A205" s="5"/>
      <c r="B205" s="5"/>
      <c r="C205" s="5"/>
      <c r="D205" s="5"/>
      <c r="E205" s="5"/>
      <c r="F205" s="5"/>
      <c r="G205" s="5"/>
      <c r="H205" s="5"/>
      <c r="I205" s="5"/>
      <c r="J205" s="5"/>
      <c r="K205" s="5"/>
      <c r="L205" s="5"/>
      <c r="M205" s="5"/>
      <c r="N205" s="5"/>
      <c r="O205" s="5"/>
      <c r="P205" s="3"/>
      <c r="Q205" s="3"/>
      <c r="R205" s="3"/>
      <c r="S205" s="3"/>
      <c r="T205" s="3"/>
      <c r="U205" s="3"/>
      <c r="V205" s="3"/>
      <c r="W205" s="3"/>
      <c r="X205" s="4"/>
      <c r="Y205" s="4"/>
      <c r="Z205" s="4"/>
    </row>
    <row r="206" spans="1:26" ht="15.75" customHeight="1" x14ac:dyDescent="0.2">
      <c r="A206" s="5"/>
      <c r="B206" s="5"/>
      <c r="C206" s="5"/>
      <c r="D206" s="5"/>
      <c r="E206" s="5"/>
      <c r="F206" s="5"/>
      <c r="G206" s="5"/>
      <c r="H206" s="5"/>
      <c r="I206" s="5"/>
      <c r="J206" s="5"/>
      <c r="K206" s="5"/>
      <c r="L206" s="5"/>
      <c r="M206" s="5"/>
      <c r="N206" s="5"/>
      <c r="O206" s="5"/>
      <c r="P206" s="3"/>
      <c r="Q206" s="3"/>
      <c r="R206" s="3"/>
      <c r="S206" s="3"/>
      <c r="T206" s="3"/>
      <c r="U206" s="3"/>
      <c r="V206" s="3"/>
      <c r="W206" s="3"/>
      <c r="X206" s="4"/>
      <c r="Y206" s="4"/>
      <c r="Z206" s="4"/>
    </row>
    <row r="207" spans="1:26" ht="15.75" customHeight="1" x14ac:dyDescent="0.2">
      <c r="A207" s="5"/>
      <c r="B207" s="5"/>
      <c r="C207" s="5"/>
      <c r="D207" s="5"/>
      <c r="E207" s="5"/>
      <c r="F207" s="5"/>
      <c r="G207" s="5"/>
      <c r="H207" s="5"/>
      <c r="I207" s="5"/>
      <c r="J207" s="5"/>
      <c r="K207" s="5"/>
      <c r="L207" s="5"/>
      <c r="M207" s="5"/>
      <c r="N207" s="5"/>
      <c r="O207" s="5"/>
      <c r="P207" s="3"/>
      <c r="Q207" s="3"/>
      <c r="R207" s="3"/>
      <c r="S207" s="3"/>
      <c r="T207" s="3"/>
      <c r="U207" s="3"/>
      <c r="V207" s="3"/>
      <c r="W207" s="3"/>
      <c r="X207" s="4"/>
      <c r="Y207" s="4"/>
      <c r="Z207" s="4"/>
    </row>
    <row r="208" spans="1:26" ht="15.75" customHeight="1" x14ac:dyDescent="0.2">
      <c r="A208" s="5"/>
      <c r="B208" s="5"/>
      <c r="C208" s="5"/>
      <c r="D208" s="5"/>
      <c r="E208" s="5"/>
      <c r="F208" s="5"/>
      <c r="G208" s="5"/>
      <c r="H208" s="5"/>
      <c r="I208" s="5"/>
      <c r="J208" s="5"/>
      <c r="K208" s="5"/>
      <c r="L208" s="5"/>
      <c r="M208" s="5"/>
      <c r="N208" s="5"/>
      <c r="O208" s="5"/>
      <c r="P208" s="3"/>
      <c r="Q208" s="3"/>
      <c r="R208" s="3"/>
      <c r="S208" s="3"/>
      <c r="T208" s="3"/>
      <c r="U208" s="3"/>
      <c r="V208" s="3"/>
      <c r="W208" s="3"/>
      <c r="X208" s="4"/>
      <c r="Y208" s="4"/>
      <c r="Z208" s="4"/>
    </row>
    <row r="209" spans="1:26" ht="15.75" customHeight="1" x14ac:dyDescent="0.2">
      <c r="A209" s="5"/>
      <c r="B209" s="5"/>
      <c r="C209" s="5"/>
      <c r="D209" s="5"/>
      <c r="E209" s="5"/>
      <c r="F209" s="5"/>
      <c r="G209" s="5"/>
      <c r="H209" s="5"/>
      <c r="I209" s="5"/>
      <c r="J209" s="5"/>
      <c r="K209" s="5"/>
      <c r="L209" s="5"/>
      <c r="M209" s="5"/>
      <c r="N209" s="5"/>
      <c r="O209" s="5"/>
      <c r="P209" s="3"/>
      <c r="Q209" s="3"/>
      <c r="R209" s="3"/>
      <c r="S209" s="3"/>
      <c r="T209" s="3"/>
      <c r="U209" s="3"/>
      <c r="V209" s="3"/>
      <c r="W209" s="3"/>
      <c r="X209" s="4"/>
      <c r="Y209" s="4"/>
      <c r="Z209" s="4"/>
    </row>
    <row r="210" spans="1:26" ht="15.75" customHeight="1" x14ac:dyDescent="0.2">
      <c r="A210" s="5"/>
      <c r="B210" s="5"/>
      <c r="C210" s="5"/>
      <c r="D210" s="5"/>
      <c r="E210" s="5"/>
      <c r="F210" s="5"/>
      <c r="G210" s="5"/>
      <c r="H210" s="5"/>
      <c r="I210" s="5"/>
      <c r="J210" s="5"/>
      <c r="K210" s="5"/>
      <c r="L210" s="5"/>
      <c r="M210" s="5"/>
      <c r="N210" s="5"/>
      <c r="O210" s="5"/>
      <c r="P210" s="3"/>
      <c r="Q210" s="3"/>
      <c r="R210" s="3"/>
      <c r="S210" s="3"/>
      <c r="T210" s="3"/>
      <c r="U210" s="3"/>
      <c r="V210" s="3"/>
      <c r="W210" s="3"/>
      <c r="X210" s="4"/>
      <c r="Y210" s="4"/>
      <c r="Z210" s="4"/>
    </row>
    <row r="211" spans="1:26" ht="15.75" customHeight="1" x14ac:dyDescent="0.2">
      <c r="A211" s="5"/>
      <c r="B211" s="5"/>
      <c r="C211" s="5"/>
      <c r="D211" s="5"/>
      <c r="E211" s="5"/>
      <c r="F211" s="5"/>
      <c r="G211" s="5"/>
      <c r="H211" s="5"/>
      <c r="I211" s="5"/>
      <c r="J211" s="5"/>
      <c r="K211" s="5"/>
      <c r="L211" s="5"/>
      <c r="M211" s="5"/>
      <c r="N211" s="5"/>
      <c r="O211" s="5"/>
      <c r="P211" s="3"/>
      <c r="Q211" s="3"/>
      <c r="R211" s="3"/>
      <c r="S211" s="3"/>
      <c r="T211" s="3"/>
      <c r="U211" s="3"/>
      <c r="V211" s="3"/>
      <c r="W211" s="3"/>
      <c r="X211" s="4"/>
      <c r="Y211" s="4"/>
      <c r="Z211" s="4"/>
    </row>
    <row r="212" spans="1:26" ht="15.75" customHeight="1" x14ac:dyDescent="0.2">
      <c r="A212" s="5"/>
      <c r="B212" s="5"/>
      <c r="C212" s="5"/>
      <c r="D212" s="5"/>
      <c r="E212" s="5"/>
      <c r="F212" s="5"/>
      <c r="G212" s="5"/>
      <c r="H212" s="5"/>
      <c r="I212" s="5"/>
      <c r="J212" s="5"/>
      <c r="K212" s="5"/>
      <c r="L212" s="5"/>
      <c r="M212" s="5"/>
      <c r="N212" s="5"/>
      <c r="O212" s="5"/>
      <c r="P212" s="3"/>
      <c r="Q212" s="3"/>
      <c r="R212" s="3"/>
      <c r="S212" s="3"/>
      <c r="T212" s="3"/>
      <c r="U212" s="3"/>
      <c r="V212" s="3"/>
      <c r="W212" s="3"/>
      <c r="X212" s="4"/>
      <c r="Y212" s="4"/>
      <c r="Z212" s="4"/>
    </row>
    <row r="213" spans="1:26" ht="15.75" customHeight="1" x14ac:dyDescent="0.2">
      <c r="A213" s="5"/>
      <c r="B213" s="5"/>
      <c r="C213" s="5"/>
      <c r="D213" s="5"/>
      <c r="E213" s="5"/>
      <c r="F213" s="5"/>
      <c r="G213" s="5"/>
      <c r="H213" s="5"/>
      <c r="I213" s="5"/>
      <c r="J213" s="5"/>
      <c r="K213" s="5"/>
      <c r="L213" s="5"/>
      <c r="M213" s="5"/>
      <c r="N213" s="5"/>
      <c r="O213" s="5"/>
      <c r="P213" s="3"/>
      <c r="Q213" s="3"/>
      <c r="R213" s="3"/>
      <c r="S213" s="3"/>
      <c r="T213" s="3"/>
      <c r="U213" s="3"/>
      <c r="V213" s="3"/>
      <c r="W213" s="3"/>
      <c r="X213" s="4"/>
      <c r="Y213" s="4"/>
      <c r="Z213" s="4"/>
    </row>
    <row r="214" spans="1:26" ht="15.75" customHeight="1" x14ac:dyDescent="0.2">
      <c r="A214" s="5"/>
      <c r="B214" s="5"/>
      <c r="C214" s="5"/>
      <c r="D214" s="5"/>
      <c r="E214" s="5"/>
      <c r="F214" s="5"/>
      <c r="G214" s="5"/>
      <c r="H214" s="5"/>
      <c r="I214" s="5"/>
      <c r="J214" s="5"/>
      <c r="K214" s="5"/>
      <c r="L214" s="5"/>
      <c r="M214" s="5"/>
      <c r="N214" s="5"/>
      <c r="O214" s="5"/>
      <c r="P214" s="3"/>
      <c r="Q214" s="3"/>
      <c r="R214" s="3"/>
      <c r="S214" s="3"/>
      <c r="T214" s="3"/>
      <c r="U214" s="3"/>
      <c r="V214" s="3"/>
      <c r="W214" s="3"/>
      <c r="X214" s="4"/>
      <c r="Y214" s="4"/>
      <c r="Z214" s="4"/>
    </row>
    <row r="215" spans="1:26" ht="15.75" customHeight="1" x14ac:dyDescent="0.2">
      <c r="A215" s="5"/>
      <c r="B215" s="5"/>
      <c r="C215" s="5"/>
      <c r="D215" s="5"/>
      <c r="E215" s="5"/>
      <c r="F215" s="5"/>
      <c r="G215" s="5"/>
      <c r="H215" s="5"/>
      <c r="I215" s="5"/>
      <c r="J215" s="5"/>
      <c r="K215" s="5"/>
      <c r="L215" s="5"/>
      <c r="M215" s="5"/>
      <c r="N215" s="5"/>
      <c r="O215" s="5"/>
      <c r="P215" s="3"/>
      <c r="Q215" s="3"/>
      <c r="R215" s="3"/>
      <c r="S215" s="3"/>
      <c r="T215" s="3"/>
      <c r="U215" s="3"/>
      <c r="V215" s="3"/>
      <c r="W215" s="3"/>
      <c r="X215" s="4"/>
      <c r="Y215" s="4"/>
      <c r="Z215" s="4"/>
    </row>
    <row r="216" spans="1:26" ht="15.75" customHeight="1" x14ac:dyDescent="0.2">
      <c r="A216" s="5"/>
      <c r="B216" s="5"/>
      <c r="C216" s="5"/>
      <c r="D216" s="5"/>
      <c r="E216" s="5"/>
      <c r="F216" s="5"/>
      <c r="G216" s="5"/>
      <c r="H216" s="5"/>
      <c r="I216" s="5"/>
      <c r="J216" s="5"/>
      <c r="K216" s="5"/>
      <c r="L216" s="5"/>
      <c r="M216" s="5"/>
      <c r="N216" s="5"/>
      <c r="O216" s="5"/>
      <c r="P216" s="3"/>
      <c r="Q216" s="3"/>
      <c r="R216" s="3"/>
      <c r="S216" s="3"/>
      <c r="T216" s="3"/>
      <c r="U216" s="3"/>
      <c r="V216" s="3"/>
      <c r="W216" s="3"/>
      <c r="X216" s="4"/>
      <c r="Y216" s="4"/>
      <c r="Z216" s="4"/>
    </row>
    <row r="217" spans="1:26" ht="15.75" customHeight="1" x14ac:dyDescent="0.2">
      <c r="A217" s="5"/>
      <c r="B217" s="5"/>
      <c r="C217" s="5"/>
      <c r="D217" s="5"/>
      <c r="E217" s="5"/>
      <c r="F217" s="5"/>
      <c r="G217" s="5"/>
      <c r="H217" s="5"/>
      <c r="I217" s="5"/>
      <c r="J217" s="5"/>
      <c r="K217" s="5"/>
      <c r="L217" s="5"/>
      <c r="M217" s="5"/>
      <c r="N217" s="5"/>
      <c r="O217" s="5"/>
      <c r="P217" s="3"/>
      <c r="Q217" s="3"/>
      <c r="R217" s="3"/>
      <c r="S217" s="3"/>
      <c r="T217" s="3"/>
      <c r="U217" s="3"/>
      <c r="V217" s="3"/>
      <c r="W217" s="3"/>
      <c r="X217" s="4"/>
      <c r="Y217" s="4"/>
      <c r="Z217" s="4"/>
    </row>
    <row r="218" spans="1:26" ht="15.75" customHeight="1" x14ac:dyDescent="0.2">
      <c r="A218" s="5"/>
      <c r="B218" s="5"/>
      <c r="C218" s="5"/>
      <c r="D218" s="5"/>
      <c r="E218" s="5"/>
      <c r="F218" s="5"/>
      <c r="G218" s="5"/>
      <c r="H218" s="5"/>
      <c r="I218" s="5"/>
      <c r="J218" s="5"/>
      <c r="K218" s="5"/>
      <c r="L218" s="5"/>
      <c r="M218" s="5"/>
      <c r="N218" s="5"/>
      <c r="O218" s="5"/>
      <c r="P218" s="3"/>
      <c r="Q218" s="3"/>
      <c r="R218" s="3"/>
      <c r="S218" s="3"/>
      <c r="T218" s="3"/>
      <c r="U218" s="3"/>
      <c r="V218" s="3"/>
      <c r="W218" s="3"/>
      <c r="X218" s="4"/>
      <c r="Y218" s="4"/>
      <c r="Z218" s="4"/>
    </row>
    <row r="219" spans="1:26" ht="15.75" customHeight="1" x14ac:dyDescent="0.2">
      <c r="A219" s="5"/>
      <c r="B219" s="5"/>
      <c r="C219" s="5"/>
      <c r="D219" s="5"/>
      <c r="E219" s="5"/>
      <c r="F219" s="5"/>
      <c r="G219" s="5"/>
      <c r="H219" s="5"/>
      <c r="I219" s="5"/>
      <c r="J219" s="5"/>
      <c r="K219" s="5"/>
      <c r="L219" s="5"/>
      <c r="M219" s="5"/>
      <c r="N219" s="5"/>
      <c r="O219" s="5"/>
      <c r="P219" s="3"/>
      <c r="Q219" s="3"/>
      <c r="R219" s="3"/>
      <c r="S219" s="3"/>
      <c r="T219" s="3"/>
      <c r="U219" s="3"/>
      <c r="V219" s="3"/>
      <c r="W219" s="3"/>
      <c r="X219" s="4"/>
      <c r="Y219" s="4"/>
      <c r="Z219" s="4"/>
    </row>
    <row r="220" spans="1:26" ht="15.75" customHeight="1" x14ac:dyDescent="0.2">
      <c r="A220" s="5"/>
      <c r="B220" s="5"/>
      <c r="C220" s="5"/>
      <c r="D220" s="5"/>
      <c r="E220" s="5"/>
      <c r="F220" s="5"/>
      <c r="G220" s="5"/>
      <c r="H220" s="5"/>
      <c r="I220" s="5"/>
      <c r="J220" s="5"/>
      <c r="K220" s="5"/>
      <c r="L220" s="5"/>
      <c r="M220" s="5"/>
      <c r="N220" s="5"/>
      <c r="O220" s="5"/>
      <c r="P220" s="3"/>
      <c r="Q220" s="3"/>
      <c r="R220" s="3"/>
      <c r="S220" s="3"/>
      <c r="T220" s="3"/>
      <c r="U220" s="3"/>
      <c r="V220" s="3"/>
      <c r="W220" s="3"/>
      <c r="X220" s="4"/>
      <c r="Y220" s="4"/>
      <c r="Z220" s="4"/>
    </row>
    <row r="221" spans="1:26" ht="15.75" customHeight="1" x14ac:dyDescent="0.2">
      <c r="A221" s="5"/>
      <c r="B221" s="5"/>
      <c r="C221" s="5"/>
      <c r="D221" s="5"/>
      <c r="E221" s="5"/>
      <c r="F221" s="5"/>
      <c r="G221" s="5"/>
      <c r="H221" s="5"/>
      <c r="I221" s="5"/>
      <c r="J221" s="5"/>
      <c r="K221" s="5"/>
      <c r="L221" s="5"/>
      <c r="M221" s="5"/>
      <c r="N221" s="5"/>
      <c r="O221" s="5"/>
      <c r="P221" s="3"/>
      <c r="Q221" s="3"/>
      <c r="R221" s="3"/>
      <c r="S221" s="3"/>
      <c r="T221" s="3"/>
      <c r="U221" s="3"/>
      <c r="V221" s="3"/>
      <c r="W221" s="3"/>
      <c r="X221" s="4"/>
      <c r="Y221" s="4"/>
      <c r="Z221" s="4"/>
    </row>
    <row r="222" spans="1:26" ht="15.75" customHeight="1" x14ac:dyDescent="0.2">
      <c r="A222" s="5"/>
      <c r="B222" s="5"/>
      <c r="C222" s="5"/>
      <c r="D222" s="5"/>
      <c r="E222" s="5"/>
      <c r="F222" s="5"/>
      <c r="G222" s="5"/>
      <c r="H222" s="5"/>
      <c r="I222" s="5"/>
      <c r="J222" s="5"/>
      <c r="K222" s="5"/>
      <c r="L222" s="5"/>
      <c r="M222" s="5"/>
      <c r="N222" s="5"/>
      <c r="O222" s="5"/>
      <c r="P222" s="3"/>
      <c r="Q222" s="3"/>
      <c r="R222" s="3"/>
      <c r="S222" s="3"/>
      <c r="T222" s="3"/>
      <c r="U222" s="3"/>
      <c r="V222" s="3"/>
      <c r="W222" s="3"/>
      <c r="X222" s="4"/>
      <c r="Y222" s="4"/>
      <c r="Z222" s="4"/>
    </row>
    <row r="223" spans="1:26" ht="15.75" customHeight="1" x14ac:dyDescent="0.2">
      <c r="A223" s="5"/>
      <c r="B223" s="5"/>
      <c r="C223" s="5"/>
      <c r="D223" s="5"/>
      <c r="E223" s="5"/>
      <c r="F223" s="5"/>
      <c r="G223" s="5"/>
      <c r="H223" s="5"/>
      <c r="I223" s="5"/>
      <c r="J223" s="5"/>
      <c r="K223" s="5"/>
      <c r="L223" s="5"/>
      <c r="M223" s="5"/>
      <c r="N223" s="5"/>
      <c r="O223" s="5"/>
      <c r="P223" s="3"/>
      <c r="Q223" s="3"/>
      <c r="R223" s="3"/>
      <c r="S223" s="3"/>
      <c r="T223" s="3"/>
      <c r="U223" s="3"/>
      <c r="V223" s="3"/>
      <c r="W223" s="3"/>
      <c r="X223" s="4"/>
      <c r="Y223" s="4"/>
      <c r="Z223" s="4"/>
    </row>
    <row r="224" spans="1:26" ht="15.75" customHeight="1" x14ac:dyDescent="0.2">
      <c r="A224" s="5"/>
      <c r="B224" s="5"/>
      <c r="C224" s="5"/>
      <c r="D224" s="5"/>
      <c r="E224" s="5"/>
      <c r="F224" s="5"/>
      <c r="G224" s="5"/>
      <c r="H224" s="5"/>
      <c r="I224" s="5"/>
      <c r="J224" s="5"/>
      <c r="K224" s="5"/>
      <c r="L224" s="5"/>
      <c r="M224" s="5"/>
      <c r="N224" s="5"/>
      <c r="O224" s="5"/>
      <c r="P224" s="3"/>
      <c r="Q224" s="3"/>
      <c r="R224" s="3"/>
      <c r="S224" s="3"/>
      <c r="T224" s="3"/>
      <c r="U224" s="3"/>
      <c r="V224" s="3"/>
      <c r="W224" s="3"/>
      <c r="X224" s="4"/>
      <c r="Y224" s="4"/>
      <c r="Z224" s="4"/>
    </row>
    <row r="225" spans="1:26" ht="15.75" customHeight="1" x14ac:dyDescent="0.2">
      <c r="A225" s="5"/>
      <c r="B225" s="5"/>
      <c r="C225" s="5"/>
      <c r="D225" s="5"/>
      <c r="E225" s="5"/>
      <c r="F225" s="5"/>
      <c r="G225" s="5"/>
      <c r="H225" s="5"/>
      <c r="I225" s="5"/>
      <c r="J225" s="5"/>
      <c r="K225" s="5"/>
      <c r="L225" s="5"/>
      <c r="M225" s="5"/>
      <c r="N225" s="5"/>
      <c r="O225" s="5"/>
      <c r="P225" s="3"/>
      <c r="Q225" s="3"/>
      <c r="R225" s="3"/>
      <c r="S225" s="3"/>
      <c r="T225" s="3"/>
      <c r="U225" s="3"/>
      <c r="V225" s="3"/>
      <c r="W225" s="3"/>
      <c r="X225" s="4"/>
      <c r="Y225" s="4"/>
      <c r="Z225" s="4"/>
    </row>
    <row r="226" spans="1:26" ht="15.75" customHeight="1" x14ac:dyDescent="0.2">
      <c r="A226" s="5"/>
      <c r="B226" s="5"/>
      <c r="C226" s="5"/>
      <c r="D226" s="5"/>
      <c r="E226" s="5"/>
      <c r="F226" s="5"/>
      <c r="G226" s="5"/>
      <c r="H226" s="5"/>
      <c r="I226" s="5"/>
      <c r="J226" s="5"/>
      <c r="K226" s="5"/>
      <c r="L226" s="5"/>
      <c r="M226" s="5"/>
      <c r="N226" s="5"/>
      <c r="O226" s="5"/>
      <c r="P226" s="3"/>
      <c r="Q226" s="3"/>
      <c r="R226" s="3"/>
      <c r="S226" s="3"/>
      <c r="T226" s="3"/>
      <c r="U226" s="3"/>
      <c r="V226" s="3"/>
      <c r="W226" s="3"/>
      <c r="X226" s="4"/>
      <c r="Y226" s="4"/>
      <c r="Z226" s="4"/>
    </row>
    <row r="227" spans="1:26" ht="15.75" customHeight="1" x14ac:dyDescent="0.2">
      <c r="A227" s="5"/>
      <c r="B227" s="5"/>
      <c r="C227" s="5"/>
      <c r="D227" s="5"/>
      <c r="E227" s="5"/>
      <c r="F227" s="5"/>
      <c r="G227" s="5"/>
      <c r="H227" s="5"/>
      <c r="I227" s="5"/>
      <c r="J227" s="5"/>
      <c r="K227" s="5"/>
      <c r="L227" s="5"/>
      <c r="M227" s="5"/>
      <c r="N227" s="5"/>
      <c r="O227" s="5"/>
      <c r="P227" s="3"/>
      <c r="Q227" s="3"/>
      <c r="R227" s="3"/>
      <c r="S227" s="3"/>
      <c r="T227" s="3"/>
      <c r="U227" s="3"/>
      <c r="V227" s="3"/>
      <c r="W227" s="3"/>
      <c r="X227" s="4"/>
      <c r="Y227" s="4"/>
      <c r="Z227" s="4"/>
    </row>
    <row r="228" spans="1:26" ht="15.75" customHeight="1" x14ac:dyDescent="0.2">
      <c r="A228" s="5"/>
      <c r="B228" s="5"/>
      <c r="C228" s="5"/>
      <c r="D228" s="5"/>
      <c r="E228" s="5"/>
      <c r="F228" s="5"/>
      <c r="G228" s="5"/>
      <c r="H228" s="5"/>
      <c r="I228" s="5"/>
      <c r="J228" s="5"/>
      <c r="K228" s="5"/>
      <c r="L228" s="5"/>
      <c r="M228" s="5"/>
      <c r="N228" s="5"/>
      <c r="O228" s="5"/>
      <c r="P228" s="3"/>
      <c r="Q228" s="3"/>
      <c r="R228" s="3"/>
      <c r="S228" s="3"/>
      <c r="T228" s="3"/>
      <c r="U228" s="3"/>
      <c r="V228" s="3"/>
      <c r="W228" s="3"/>
      <c r="X228" s="4"/>
      <c r="Y228" s="4"/>
      <c r="Z228" s="4"/>
    </row>
    <row r="229" spans="1:26" ht="15.75" customHeight="1" x14ac:dyDescent="0.2">
      <c r="A229" s="5"/>
      <c r="B229" s="5"/>
      <c r="C229" s="5"/>
      <c r="D229" s="5"/>
      <c r="E229" s="5"/>
      <c r="F229" s="5"/>
      <c r="G229" s="5"/>
      <c r="H229" s="5"/>
      <c r="I229" s="5"/>
      <c r="J229" s="5"/>
      <c r="K229" s="5"/>
      <c r="L229" s="5"/>
      <c r="M229" s="5"/>
      <c r="N229" s="5"/>
      <c r="O229" s="5"/>
      <c r="P229" s="3"/>
      <c r="Q229" s="3"/>
      <c r="R229" s="3"/>
      <c r="S229" s="3"/>
      <c r="T229" s="3"/>
      <c r="U229" s="3"/>
      <c r="V229" s="3"/>
      <c r="W229" s="3"/>
      <c r="X229" s="4"/>
      <c r="Y229" s="4"/>
      <c r="Z229" s="4"/>
    </row>
    <row r="230" spans="1:26" ht="15.75" customHeight="1" x14ac:dyDescent="0.2">
      <c r="A230" s="5"/>
      <c r="B230" s="5"/>
      <c r="C230" s="5"/>
      <c r="D230" s="5"/>
      <c r="E230" s="5"/>
      <c r="F230" s="5"/>
      <c r="G230" s="5"/>
      <c r="H230" s="5"/>
      <c r="I230" s="5"/>
      <c r="J230" s="5"/>
      <c r="K230" s="5"/>
      <c r="L230" s="5"/>
      <c r="M230" s="5"/>
      <c r="N230" s="5"/>
      <c r="O230" s="5"/>
      <c r="P230" s="3"/>
      <c r="Q230" s="3"/>
      <c r="R230" s="3"/>
      <c r="S230" s="3"/>
      <c r="T230" s="3"/>
      <c r="U230" s="3"/>
      <c r="V230" s="3"/>
      <c r="W230" s="3"/>
      <c r="X230" s="4"/>
      <c r="Y230" s="4"/>
      <c r="Z230" s="4"/>
    </row>
    <row r="231" spans="1:26" ht="15.75" customHeight="1" x14ac:dyDescent="0.2">
      <c r="A231" s="5"/>
      <c r="B231" s="5"/>
      <c r="C231" s="5"/>
      <c r="D231" s="5"/>
      <c r="E231" s="5"/>
      <c r="F231" s="5"/>
      <c r="G231" s="5"/>
      <c r="H231" s="5"/>
      <c r="I231" s="5"/>
      <c r="J231" s="5"/>
      <c r="K231" s="5"/>
      <c r="L231" s="5"/>
      <c r="M231" s="5"/>
      <c r="N231" s="5"/>
      <c r="O231" s="5"/>
      <c r="P231" s="3"/>
      <c r="Q231" s="3"/>
      <c r="R231" s="3"/>
      <c r="S231" s="3"/>
      <c r="T231" s="3"/>
      <c r="U231" s="3"/>
      <c r="V231" s="3"/>
      <c r="W231" s="3"/>
      <c r="X231" s="4"/>
      <c r="Y231" s="4"/>
      <c r="Z231" s="4"/>
    </row>
    <row r="232" spans="1:26" ht="15.75" customHeight="1" x14ac:dyDescent="0.2">
      <c r="A232" s="5"/>
      <c r="B232" s="5"/>
      <c r="C232" s="5"/>
      <c r="D232" s="5"/>
      <c r="E232" s="5"/>
      <c r="F232" s="5"/>
      <c r="G232" s="5"/>
      <c r="H232" s="5"/>
      <c r="I232" s="5"/>
      <c r="J232" s="5"/>
      <c r="K232" s="5"/>
      <c r="L232" s="5"/>
      <c r="M232" s="5"/>
      <c r="N232" s="5"/>
      <c r="O232" s="5"/>
      <c r="P232" s="3"/>
      <c r="Q232" s="3"/>
      <c r="R232" s="3"/>
      <c r="S232" s="3"/>
      <c r="T232" s="3"/>
      <c r="U232" s="3"/>
      <c r="V232" s="3"/>
      <c r="W232" s="3"/>
      <c r="X232" s="4"/>
      <c r="Y232" s="4"/>
      <c r="Z232" s="4"/>
    </row>
    <row r="233" spans="1:26" ht="15.75" customHeight="1" x14ac:dyDescent="0.2">
      <c r="A233" s="5"/>
      <c r="B233" s="5"/>
      <c r="C233" s="5"/>
      <c r="D233" s="5"/>
      <c r="E233" s="5"/>
      <c r="F233" s="5"/>
      <c r="G233" s="5"/>
      <c r="H233" s="5"/>
      <c r="I233" s="5"/>
      <c r="J233" s="5"/>
      <c r="K233" s="5"/>
      <c r="L233" s="5"/>
      <c r="M233" s="5"/>
      <c r="N233" s="5"/>
      <c r="O233" s="5"/>
      <c r="P233" s="3"/>
      <c r="Q233" s="3"/>
      <c r="R233" s="3"/>
      <c r="S233" s="3"/>
      <c r="T233" s="3"/>
      <c r="U233" s="3"/>
      <c r="V233" s="3"/>
      <c r="W233" s="3"/>
      <c r="X233" s="4"/>
      <c r="Y233" s="4"/>
      <c r="Z233" s="4"/>
    </row>
    <row r="234" spans="1:26" ht="15.75" customHeight="1" x14ac:dyDescent="0.2">
      <c r="A234" s="5"/>
      <c r="B234" s="5"/>
      <c r="C234" s="5"/>
      <c r="D234" s="5"/>
      <c r="E234" s="5"/>
      <c r="F234" s="5"/>
      <c r="G234" s="5"/>
      <c r="H234" s="5"/>
      <c r="I234" s="5"/>
      <c r="J234" s="5"/>
      <c r="K234" s="5"/>
      <c r="L234" s="5"/>
      <c r="M234" s="5"/>
      <c r="N234" s="5"/>
      <c r="O234" s="5"/>
      <c r="P234" s="3"/>
      <c r="Q234" s="3"/>
      <c r="R234" s="3"/>
      <c r="S234" s="3"/>
      <c r="T234" s="3"/>
      <c r="U234" s="3"/>
      <c r="V234" s="3"/>
      <c r="W234" s="3"/>
      <c r="X234" s="4"/>
      <c r="Y234" s="4"/>
      <c r="Z234" s="4"/>
    </row>
    <row r="235" spans="1:26" ht="15.75" customHeight="1" x14ac:dyDescent="0.2">
      <c r="A235" s="5"/>
      <c r="B235" s="5"/>
      <c r="C235" s="5"/>
      <c r="D235" s="5"/>
      <c r="E235" s="5"/>
      <c r="F235" s="5"/>
      <c r="G235" s="5"/>
      <c r="H235" s="5"/>
      <c r="I235" s="5"/>
      <c r="J235" s="5"/>
      <c r="K235" s="5"/>
      <c r="L235" s="5"/>
      <c r="M235" s="5"/>
      <c r="N235" s="5"/>
      <c r="O235" s="5"/>
      <c r="P235" s="3"/>
      <c r="Q235" s="3"/>
      <c r="R235" s="3"/>
      <c r="S235" s="3"/>
      <c r="T235" s="3"/>
      <c r="U235" s="3"/>
      <c r="V235" s="3"/>
      <c r="W235" s="3"/>
      <c r="X235" s="4"/>
      <c r="Y235" s="4"/>
      <c r="Z235" s="4"/>
    </row>
    <row r="236" spans="1:26" ht="15.75" customHeight="1" x14ac:dyDescent="0.2">
      <c r="A236" s="5"/>
      <c r="B236" s="5"/>
      <c r="C236" s="5"/>
      <c r="D236" s="5"/>
      <c r="E236" s="5"/>
      <c r="F236" s="5"/>
      <c r="G236" s="5"/>
      <c r="H236" s="5"/>
      <c r="I236" s="5"/>
      <c r="J236" s="5"/>
      <c r="K236" s="5"/>
      <c r="L236" s="5"/>
      <c r="M236" s="5"/>
      <c r="N236" s="5"/>
      <c r="O236" s="5"/>
      <c r="P236" s="3"/>
      <c r="Q236" s="3"/>
      <c r="R236" s="3"/>
      <c r="S236" s="3"/>
      <c r="T236" s="3"/>
      <c r="U236" s="3"/>
      <c r="V236" s="3"/>
      <c r="W236" s="3"/>
      <c r="X236" s="4"/>
      <c r="Y236" s="4"/>
      <c r="Z236" s="4"/>
    </row>
    <row r="237" spans="1:26" ht="15.75" customHeight="1" x14ac:dyDescent="0.2">
      <c r="A237" s="5"/>
      <c r="B237" s="5"/>
      <c r="C237" s="5"/>
      <c r="D237" s="5"/>
      <c r="E237" s="5"/>
      <c r="F237" s="5"/>
      <c r="G237" s="5"/>
      <c r="H237" s="5"/>
      <c r="I237" s="5"/>
      <c r="J237" s="5"/>
      <c r="K237" s="5"/>
      <c r="L237" s="5"/>
      <c r="M237" s="5"/>
      <c r="N237" s="5"/>
      <c r="O237" s="5"/>
      <c r="P237" s="3"/>
      <c r="Q237" s="3"/>
      <c r="R237" s="3"/>
      <c r="S237" s="3"/>
      <c r="T237" s="3"/>
      <c r="U237" s="3"/>
      <c r="V237" s="3"/>
      <c r="W237" s="3"/>
      <c r="X237" s="4"/>
      <c r="Y237" s="4"/>
      <c r="Z237" s="4"/>
    </row>
    <row r="238" spans="1:26" ht="15.75" customHeight="1" x14ac:dyDescent="0.2">
      <c r="A238" s="5"/>
      <c r="B238" s="5"/>
      <c r="C238" s="5"/>
      <c r="D238" s="5"/>
      <c r="E238" s="5"/>
      <c r="F238" s="5"/>
      <c r="G238" s="5"/>
      <c r="H238" s="5"/>
      <c r="I238" s="5"/>
      <c r="J238" s="5"/>
      <c r="K238" s="5"/>
      <c r="L238" s="5"/>
      <c r="M238" s="5"/>
      <c r="N238" s="5"/>
      <c r="O238" s="5"/>
      <c r="P238" s="3"/>
      <c r="Q238" s="3"/>
      <c r="R238" s="3"/>
      <c r="S238" s="3"/>
      <c r="T238" s="3"/>
      <c r="U238" s="3"/>
      <c r="V238" s="3"/>
      <c r="W238" s="3"/>
      <c r="X238" s="4"/>
      <c r="Y238" s="4"/>
      <c r="Z238" s="4"/>
    </row>
    <row r="239" spans="1:26" ht="15.75" customHeight="1" x14ac:dyDescent="0.2">
      <c r="A239" s="5"/>
      <c r="B239" s="5"/>
      <c r="C239" s="5"/>
      <c r="D239" s="5"/>
      <c r="E239" s="5"/>
      <c r="F239" s="5"/>
      <c r="G239" s="5"/>
      <c r="H239" s="5"/>
      <c r="I239" s="5"/>
      <c r="J239" s="5"/>
      <c r="K239" s="5"/>
      <c r="L239" s="5"/>
      <c r="M239" s="5"/>
      <c r="N239" s="5"/>
      <c r="O239" s="5"/>
      <c r="P239" s="3"/>
      <c r="Q239" s="3"/>
      <c r="R239" s="3"/>
      <c r="S239" s="3"/>
      <c r="T239" s="3"/>
      <c r="U239" s="3"/>
      <c r="V239" s="3"/>
      <c r="W239" s="3"/>
      <c r="X239" s="4"/>
      <c r="Y239" s="4"/>
      <c r="Z239" s="4"/>
    </row>
    <row r="240" spans="1:26" ht="15.75" customHeight="1" x14ac:dyDescent="0.2">
      <c r="A240" s="5"/>
      <c r="B240" s="5"/>
      <c r="C240" s="5"/>
      <c r="D240" s="5"/>
      <c r="E240" s="5"/>
      <c r="F240" s="5"/>
      <c r="G240" s="5"/>
      <c r="H240" s="5"/>
      <c r="I240" s="5"/>
      <c r="J240" s="5"/>
      <c r="K240" s="5"/>
      <c r="L240" s="5"/>
      <c r="M240" s="5"/>
      <c r="N240" s="5"/>
      <c r="O240" s="5"/>
      <c r="P240" s="3"/>
      <c r="Q240" s="3"/>
      <c r="R240" s="3"/>
      <c r="S240" s="3"/>
      <c r="T240" s="3"/>
      <c r="U240" s="3"/>
      <c r="V240" s="3"/>
      <c r="W240" s="3"/>
      <c r="X240" s="4"/>
      <c r="Y240" s="4"/>
      <c r="Z240" s="4"/>
    </row>
    <row r="241" spans="1:26" ht="15.75" customHeight="1" x14ac:dyDescent="0.2">
      <c r="A241" s="5"/>
      <c r="B241" s="5"/>
      <c r="C241" s="5"/>
      <c r="D241" s="5"/>
      <c r="E241" s="5"/>
      <c r="F241" s="5"/>
      <c r="G241" s="5"/>
      <c r="H241" s="5"/>
      <c r="I241" s="5"/>
      <c r="J241" s="5"/>
      <c r="K241" s="5"/>
      <c r="L241" s="5"/>
      <c r="M241" s="5"/>
      <c r="N241" s="5"/>
      <c r="O241" s="5"/>
      <c r="P241" s="3"/>
      <c r="Q241" s="3"/>
      <c r="R241" s="3"/>
      <c r="S241" s="3"/>
      <c r="T241" s="3"/>
      <c r="U241" s="3"/>
      <c r="V241" s="3"/>
      <c r="W241" s="3"/>
      <c r="X241" s="4"/>
      <c r="Y241" s="4"/>
      <c r="Z241" s="4"/>
    </row>
    <row r="242" spans="1:26" ht="15.75" customHeight="1" x14ac:dyDescent="0.2">
      <c r="A242" s="5"/>
      <c r="B242" s="5"/>
      <c r="C242" s="5"/>
      <c r="D242" s="5"/>
      <c r="E242" s="5"/>
      <c r="F242" s="5"/>
      <c r="G242" s="5"/>
      <c r="H242" s="5"/>
      <c r="I242" s="5"/>
      <c r="J242" s="5"/>
      <c r="K242" s="5"/>
      <c r="L242" s="5"/>
      <c r="M242" s="5"/>
      <c r="N242" s="5"/>
      <c r="O242" s="5"/>
      <c r="P242" s="3"/>
      <c r="Q242" s="3"/>
      <c r="R242" s="3"/>
      <c r="S242" s="3"/>
      <c r="T242" s="3"/>
      <c r="U242" s="3"/>
      <c r="V242" s="3"/>
      <c r="W242" s="3"/>
      <c r="X242" s="4"/>
      <c r="Y242" s="4"/>
      <c r="Z242" s="4"/>
    </row>
    <row r="243" spans="1:26" ht="15.75" customHeight="1" x14ac:dyDescent="0.2">
      <c r="A243" s="5"/>
      <c r="B243" s="5"/>
      <c r="C243" s="5"/>
      <c r="D243" s="5"/>
      <c r="E243" s="5"/>
      <c r="F243" s="5"/>
      <c r="G243" s="5"/>
      <c r="H243" s="5"/>
      <c r="I243" s="5"/>
      <c r="J243" s="5"/>
      <c r="K243" s="5"/>
      <c r="L243" s="5"/>
      <c r="M243" s="5"/>
      <c r="N243" s="5"/>
      <c r="O243" s="5"/>
      <c r="P243" s="3"/>
      <c r="Q243" s="3"/>
      <c r="R243" s="3"/>
      <c r="S243" s="3"/>
      <c r="T243" s="3"/>
      <c r="U243" s="3"/>
      <c r="V243" s="3"/>
      <c r="W243" s="3"/>
      <c r="X243" s="4"/>
      <c r="Y243" s="4"/>
      <c r="Z243" s="4"/>
    </row>
    <row r="244" spans="1:26" ht="15.75" customHeight="1" x14ac:dyDescent="0.2">
      <c r="A244" s="5"/>
      <c r="B244" s="5"/>
      <c r="C244" s="5"/>
      <c r="D244" s="5"/>
      <c r="E244" s="5"/>
      <c r="F244" s="5"/>
      <c r="G244" s="5"/>
      <c r="H244" s="5"/>
      <c r="I244" s="5"/>
      <c r="J244" s="5"/>
      <c r="K244" s="5"/>
      <c r="L244" s="5"/>
      <c r="M244" s="5"/>
      <c r="N244" s="5"/>
      <c r="O244" s="5"/>
      <c r="P244" s="3"/>
      <c r="Q244" s="3"/>
      <c r="R244" s="3"/>
      <c r="S244" s="3"/>
      <c r="T244" s="3"/>
      <c r="U244" s="3"/>
      <c r="V244" s="3"/>
      <c r="W244" s="3"/>
      <c r="X244" s="4"/>
      <c r="Y244" s="4"/>
      <c r="Z244" s="4"/>
    </row>
    <row r="245" spans="1:26" ht="15.75" customHeight="1" x14ac:dyDescent="0.2">
      <c r="A245" s="5"/>
      <c r="B245" s="5"/>
      <c r="C245" s="5"/>
      <c r="D245" s="5"/>
      <c r="E245" s="5"/>
      <c r="F245" s="5"/>
      <c r="G245" s="5"/>
      <c r="H245" s="5"/>
      <c r="I245" s="5"/>
      <c r="J245" s="5"/>
      <c r="K245" s="5"/>
      <c r="L245" s="5"/>
      <c r="M245" s="5"/>
      <c r="N245" s="5"/>
      <c r="O245" s="5"/>
      <c r="P245" s="3"/>
      <c r="Q245" s="3"/>
      <c r="R245" s="3"/>
      <c r="S245" s="3"/>
      <c r="T245" s="3"/>
      <c r="U245" s="3"/>
      <c r="V245" s="3"/>
      <c r="W245" s="3"/>
      <c r="X245" s="4"/>
      <c r="Y245" s="4"/>
      <c r="Z245" s="4"/>
    </row>
    <row r="246" spans="1:26" ht="15.75" customHeight="1" x14ac:dyDescent="0.2">
      <c r="A246" s="5"/>
      <c r="B246" s="5"/>
      <c r="C246" s="5"/>
      <c r="D246" s="5"/>
      <c r="E246" s="5"/>
      <c r="F246" s="5"/>
      <c r="G246" s="5"/>
      <c r="H246" s="5"/>
      <c r="I246" s="5"/>
      <c r="J246" s="5"/>
      <c r="K246" s="5"/>
      <c r="L246" s="5"/>
      <c r="M246" s="5"/>
      <c r="N246" s="5"/>
      <c r="O246" s="5"/>
      <c r="P246" s="3"/>
      <c r="Q246" s="3"/>
      <c r="R246" s="3"/>
      <c r="S246" s="3"/>
      <c r="T246" s="3"/>
      <c r="U246" s="3"/>
      <c r="V246" s="3"/>
      <c r="W246" s="3"/>
      <c r="X246" s="4"/>
      <c r="Y246" s="4"/>
      <c r="Z246" s="4"/>
    </row>
    <row r="247" spans="1:26" ht="15.75" customHeight="1" x14ac:dyDescent="0.2">
      <c r="A247" s="5"/>
      <c r="B247" s="5"/>
      <c r="C247" s="5"/>
      <c r="D247" s="5"/>
      <c r="E247" s="5"/>
      <c r="F247" s="5"/>
      <c r="G247" s="5"/>
      <c r="H247" s="5"/>
      <c r="I247" s="5"/>
      <c r="J247" s="5"/>
      <c r="K247" s="5"/>
      <c r="L247" s="5"/>
      <c r="M247" s="5"/>
      <c r="N247" s="5"/>
      <c r="O247" s="5"/>
      <c r="P247" s="3"/>
      <c r="Q247" s="3"/>
      <c r="R247" s="3"/>
      <c r="S247" s="3"/>
      <c r="T247" s="3"/>
      <c r="U247" s="3"/>
      <c r="V247" s="3"/>
      <c r="W247" s="3"/>
      <c r="X247" s="4"/>
      <c r="Y247" s="4"/>
      <c r="Z247" s="4"/>
    </row>
    <row r="248" spans="1:26" ht="15.75" customHeight="1" x14ac:dyDescent="0.2">
      <c r="A248" s="5"/>
      <c r="B248" s="5"/>
      <c r="C248" s="5"/>
      <c r="D248" s="5"/>
      <c r="E248" s="5"/>
      <c r="F248" s="5"/>
      <c r="G248" s="5"/>
      <c r="H248" s="5"/>
      <c r="I248" s="5"/>
      <c r="J248" s="5"/>
      <c r="K248" s="5"/>
      <c r="L248" s="5"/>
      <c r="M248" s="5"/>
      <c r="N248" s="5"/>
      <c r="O248" s="5"/>
      <c r="P248" s="3"/>
      <c r="Q248" s="3"/>
      <c r="R248" s="3"/>
      <c r="S248" s="3"/>
      <c r="T248" s="3"/>
      <c r="U248" s="3"/>
      <c r="V248" s="3"/>
      <c r="W248" s="3"/>
      <c r="X248" s="4"/>
      <c r="Y248" s="4"/>
      <c r="Z248" s="4"/>
    </row>
    <row r="249" spans="1:26" ht="15.75" customHeight="1" x14ac:dyDescent="0.2">
      <c r="A249" s="5"/>
      <c r="B249" s="5"/>
      <c r="C249" s="5"/>
      <c r="D249" s="5"/>
      <c r="E249" s="5"/>
      <c r="F249" s="5"/>
      <c r="G249" s="5"/>
      <c r="H249" s="5"/>
      <c r="I249" s="5"/>
      <c r="J249" s="5"/>
      <c r="K249" s="5"/>
      <c r="L249" s="5"/>
      <c r="M249" s="5"/>
      <c r="N249" s="5"/>
      <c r="O249" s="5"/>
      <c r="P249" s="3"/>
      <c r="Q249" s="3"/>
      <c r="R249" s="3"/>
      <c r="S249" s="3"/>
      <c r="T249" s="3"/>
      <c r="U249" s="3"/>
      <c r="V249" s="3"/>
      <c r="W249" s="3"/>
      <c r="X249" s="4"/>
      <c r="Y249" s="4"/>
      <c r="Z249" s="4"/>
    </row>
    <row r="250" spans="1:26" ht="15.75" customHeight="1" x14ac:dyDescent="0.2">
      <c r="A250" s="5"/>
      <c r="B250" s="5"/>
      <c r="C250" s="5"/>
      <c r="D250" s="5"/>
      <c r="E250" s="5"/>
      <c r="F250" s="5"/>
      <c r="G250" s="5"/>
      <c r="H250" s="5"/>
      <c r="I250" s="5"/>
      <c r="J250" s="5"/>
      <c r="K250" s="5"/>
      <c r="L250" s="5"/>
      <c r="M250" s="5"/>
      <c r="N250" s="5"/>
      <c r="O250" s="5"/>
      <c r="P250" s="3"/>
      <c r="Q250" s="3"/>
      <c r="R250" s="3"/>
      <c r="S250" s="3"/>
      <c r="T250" s="3"/>
      <c r="U250" s="3"/>
      <c r="V250" s="3"/>
      <c r="W250" s="3"/>
      <c r="X250" s="4"/>
      <c r="Y250" s="4"/>
      <c r="Z250" s="4"/>
    </row>
    <row r="251" spans="1:26" ht="15.75" customHeight="1" x14ac:dyDescent="0.2">
      <c r="A251" s="5"/>
      <c r="B251" s="5"/>
      <c r="C251" s="5"/>
      <c r="D251" s="5"/>
      <c r="E251" s="5"/>
      <c r="F251" s="5"/>
      <c r="G251" s="5"/>
      <c r="H251" s="5"/>
      <c r="I251" s="5"/>
      <c r="J251" s="5"/>
      <c r="K251" s="5"/>
      <c r="L251" s="5"/>
      <c r="M251" s="5"/>
      <c r="N251" s="5"/>
      <c r="O251" s="5"/>
      <c r="P251" s="3"/>
      <c r="Q251" s="3"/>
      <c r="R251" s="3"/>
      <c r="S251" s="3"/>
      <c r="T251" s="3"/>
      <c r="U251" s="3"/>
      <c r="V251" s="3"/>
      <c r="W251" s="3"/>
      <c r="X251" s="4"/>
      <c r="Y251" s="4"/>
      <c r="Z251" s="4"/>
    </row>
    <row r="252" spans="1:26" ht="15.75" customHeight="1" x14ac:dyDescent="0.2">
      <c r="A252" s="5"/>
      <c r="B252" s="5"/>
      <c r="C252" s="5"/>
      <c r="D252" s="5"/>
      <c r="E252" s="5"/>
      <c r="F252" s="5"/>
      <c r="G252" s="5"/>
      <c r="H252" s="5"/>
      <c r="I252" s="5"/>
      <c r="J252" s="5"/>
      <c r="K252" s="5"/>
      <c r="L252" s="5"/>
      <c r="M252" s="5"/>
      <c r="N252" s="5"/>
      <c r="O252" s="5"/>
      <c r="P252" s="3"/>
      <c r="Q252" s="3"/>
      <c r="R252" s="3"/>
      <c r="S252" s="3"/>
      <c r="T252" s="3"/>
      <c r="U252" s="3"/>
      <c r="V252" s="3"/>
      <c r="W252" s="3"/>
      <c r="X252" s="4"/>
      <c r="Y252" s="4"/>
      <c r="Z252" s="4"/>
    </row>
    <row r="253" spans="1:26" ht="15.75" customHeight="1" x14ac:dyDescent="0.2">
      <c r="A253" s="5"/>
      <c r="B253" s="5"/>
      <c r="C253" s="5"/>
      <c r="D253" s="5"/>
      <c r="E253" s="5"/>
      <c r="F253" s="5"/>
      <c r="G253" s="5"/>
      <c r="H253" s="5"/>
      <c r="I253" s="5"/>
      <c r="J253" s="5"/>
      <c r="K253" s="5"/>
      <c r="L253" s="5"/>
      <c r="M253" s="5"/>
      <c r="N253" s="5"/>
      <c r="O253" s="5"/>
      <c r="P253" s="3"/>
      <c r="Q253" s="3"/>
      <c r="R253" s="3"/>
      <c r="S253" s="3"/>
      <c r="T253" s="3"/>
      <c r="U253" s="3"/>
      <c r="V253" s="3"/>
      <c r="W253" s="3"/>
      <c r="X253" s="4"/>
      <c r="Y253" s="4"/>
      <c r="Z253" s="4"/>
    </row>
    <row r="254" spans="1:26" ht="15.75" customHeight="1" x14ac:dyDescent="0.2">
      <c r="A254" s="5"/>
      <c r="B254" s="5"/>
      <c r="C254" s="5"/>
      <c r="D254" s="5"/>
      <c r="E254" s="5"/>
      <c r="F254" s="5"/>
      <c r="G254" s="5"/>
      <c r="H254" s="5"/>
      <c r="I254" s="5"/>
      <c r="J254" s="5"/>
      <c r="K254" s="5"/>
      <c r="L254" s="5"/>
      <c r="M254" s="5"/>
      <c r="N254" s="5"/>
      <c r="O254" s="5"/>
      <c r="P254" s="3"/>
      <c r="Q254" s="3"/>
      <c r="R254" s="3"/>
      <c r="S254" s="3"/>
      <c r="T254" s="3"/>
      <c r="U254" s="3"/>
      <c r="V254" s="3"/>
      <c r="W254" s="3"/>
      <c r="X254" s="4"/>
      <c r="Y254" s="4"/>
      <c r="Z254" s="4"/>
    </row>
    <row r="255" spans="1:26" ht="15.75" customHeight="1" x14ac:dyDescent="0.2">
      <c r="A255" s="5"/>
      <c r="B255" s="5"/>
      <c r="C255" s="5"/>
      <c r="D255" s="5"/>
      <c r="E255" s="5"/>
      <c r="F255" s="5"/>
      <c r="G255" s="5"/>
      <c r="H255" s="5"/>
      <c r="I255" s="5"/>
      <c r="J255" s="5"/>
      <c r="K255" s="5"/>
      <c r="L255" s="5"/>
      <c r="M255" s="5"/>
      <c r="N255" s="5"/>
      <c r="O255" s="5"/>
      <c r="P255" s="3"/>
      <c r="Q255" s="3"/>
      <c r="R255" s="3"/>
      <c r="S255" s="3"/>
      <c r="T255" s="3"/>
      <c r="U255" s="3"/>
      <c r="V255" s="3"/>
      <c r="W255" s="3"/>
      <c r="X255" s="4"/>
      <c r="Y255" s="4"/>
      <c r="Z255" s="4"/>
    </row>
    <row r="256" spans="1:26" ht="15.75" customHeight="1" x14ac:dyDescent="0.2">
      <c r="A256" s="5"/>
      <c r="B256" s="5"/>
      <c r="C256" s="5"/>
      <c r="D256" s="5"/>
      <c r="E256" s="5"/>
      <c r="F256" s="5"/>
      <c r="G256" s="5"/>
      <c r="H256" s="5"/>
      <c r="I256" s="5"/>
      <c r="J256" s="5"/>
      <c r="K256" s="5"/>
      <c r="L256" s="5"/>
      <c r="M256" s="5"/>
      <c r="N256" s="5"/>
      <c r="O256" s="5"/>
      <c r="P256" s="3"/>
      <c r="Q256" s="3"/>
      <c r="R256" s="3"/>
      <c r="S256" s="3"/>
      <c r="T256" s="3"/>
      <c r="U256" s="3"/>
      <c r="V256" s="3"/>
      <c r="W256" s="3"/>
      <c r="X256" s="4"/>
      <c r="Y256" s="4"/>
      <c r="Z256" s="4"/>
    </row>
    <row r="257" spans="1:26" ht="15.75" customHeight="1" x14ac:dyDescent="0.2">
      <c r="A257" s="5"/>
      <c r="B257" s="5"/>
      <c r="C257" s="5"/>
      <c r="D257" s="5"/>
      <c r="E257" s="5"/>
      <c r="F257" s="5"/>
      <c r="G257" s="5"/>
      <c r="H257" s="5"/>
      <c r="I257" s="5"/>
      <c r="J257" s="5"/>
      <c r="K257" s="5"/>
      <c r="L257" s="5"/>
      <c r="M257" s="5"/>
      <c r="N257" s="5"/>
      <c r="O257" s="5"/>
      <c r="P257" s="3"/>
      <c r="Q257" s="3"/>
      <c r="R257" s="3"/>
      <c r="S257" s="3"/>
      <c r="T257" s="3"/>
      <c r="U257" s="3"/>
      <c r="V257" s="3"/>
      <c r="W257" s="3"/>
      <c r="X257" s="4"/>
      <c r="Y257" s="4"/>
      <c r="Z257" s="4"/>
    </row>
    <row r="258" spans="1:26" ht="15.75" customHeight="1" x14ac:dyDescent="0.2">
      <c r="A258" s="5"/>
      <c r="B258" s="5"/>
      <c r="C258" s="5"/>
      <c r="D258" s="5"/>
      <c r="E258" s="5"/>
      <c r="F258" s="5"/>
      <c r="G258" s="5"/>
      <c r="H258" s="5"/>
      <c r="I258" s="5"/>
      <c r="J258" s="5"/>
      <c r="K258" s="5"/>
      <c r="L258" s="5"/>
      <c r="M258" s="5"/>
      <c r="N258" s="5"/>
      <c r="O258" s="5"/>
      <c r="P258" s="3"/>
      <c r="Q258" s="3"/>
      <c r="R258" s="3"/>
      <c r="S258" s="3"/>
      <c r="T258" s="3"/>
      <c r="U258" s="3"/>
      <c r="V258" s="3"/>
      <c r="W258" s="3"/>
      <c r="X258" s="4"/>
      <c r="Y258" s="4"/>
      <c r="Z258" s="4"/>
    </row>
    <row r="259" spans="1:26" ht="15.75" customHeight="1" x14ac:dyDescent="0.2">
      <c r="A259" s="5"/>
      <c r="B259" s="5"/>
      <c r="C259" s="5"/>
      <c r="D259" s="5"/>
      <c r="E259" s="5"/>
      <c r="F259" s="5"/>
      <c r="G259" s="5"/>
      <c r="H259" s="5"/>
      <c r="I259" s="5"/>
      <c r="J259" s="5"/>
      <c r="K259" s="5"/>
      <c r="L259" s="5"/>
      <c r="M259" s="5"/>
      <c r="N259" s="5"/>
      <c r="O259" s="5"/>
      <c r="P259" s="3"/>
      <c r="Q259" s="3"/>
      <c r="R259" s="3"/>
      <c r="S259" s="3"/>
      <c r="T259" s="3"/>
      <c r="U259" s="3"/>
      <c r="V259" s="3"/>
      <c r="W259" s="3"/>
      <c r="X259" s="4"/>
      <c r="Y259" s="4"/>
      <c r="Z259" s="4"/>
    </row>
    <row r="260" spans="1:26" ht="15.75" customHeight="1" x14ac:dyDescent="0.2">
      <c r="A260" s="5"/>
      <c r="B260" s="5"/>
      <c r="C260" s="5"/>
      <c r="D260" s="5"/>
      <c r="E260" s="5"/>
      <c r="F260" s="5"/>
      <c r="G260" s="5"/>
      <c r="H260" s="5"/>
      <c r="I260" s="5"/>
      <c r="J260" s="5"/>
      <c r="K260" s="5"/>
      <c r="L260" s="5"/>
      <c r="M260" s="5"/>
      <c r="N260" s="5"/>
      <c r="O260" s="5"/>
      <c r="P260" s="3"/>
      <c r="Q260" s="3"/>
      <c r="R260" s="3"/>
      <c r="S260" s="3"/>
      <c r="T260" s="3"/>
      <c r="U260" s="3"/>
      <c r="V260" s="3"/>
      <c r="W260" s="3"/>
      <c r="X260" s="4"/>
      <c r="Y260" s="4"/>
      <c r="Z260" s="4"/>
    </row>
    <row r="261" spans="1:26" ht="15.75" customHeight="1" x14ac:dyDescent="0.2">
      <c r="A261" s="5"/>
      <c r="B261" s="5"/>
      <c r="C261" s="5"/>
      <c r="D261" s="5"/>
      <c r="E261" s="5"/>
      <c r="F261" s="5"/>
      <c r="G261" s="5"/>
      <c r="H261" s="5"/>
      <c r="I261" s="5"/>
      <c r="J261" s="5"/>
      <c r="K261" s="5"/>
      <c r="L261" s="5"/>
      <c r="M261" s="5"/>
      <c r="N261" s="5"/>
      <c r="O261" s="5"/>
      <c r="P261" s="3"/>
      <c r="Q261" s="3"/>
      <c r="R261" s="3"/>
      <c r="S261" s="3"/>
      <c r="T261" s="3"/>
      <c r="U261" s="3"/>
      <c r="V261" s="3"/>
      <c r="W261" s="3"/>
      <c r="X261" s="4"/>
      <c r="Y261" s="4"/>
      <c r="Z261" s="4"/>
    </row>
    <row r="262" spans="1:26" ht="15.75" customHeight="1" x14ac:dyDescent="0.2">
      <c r="A262" s="5"/>
      <c r="B262" s="5"/>
      <c r="C262" s="5"/>
      <c r="D262" s="5"/>
      <c r="E262" s="5"/>
      <c r="F262" s="5"/>
      <c r="G262" s="5"/>
      <c r="H262" s="5"/>
      <c r="I262" s="5"/>
      <c r="J262" s="5"/>
      <c r="K262" s="5"/>
      <c r="L262" s="5"/>
      <c r="M262" s="5"/>
      <c r="N262" s="5"/>
      <c r="O262" s="5"/>
      <c r="P262" s="3"/>
      <c r="Q262" s="3"/>
      <c r="R262" s="3"/>
      <c r="S262" s="3"/>
      <c r="T262" s="3"/>
      <c r="U262" s="3"/>
      <c r="V262" s="3"/>
      <c r="W262" s="3"/>
      <c r="X262" s="4"/>
      <c r="Y262" s="4"/>
      <c r="Z262" s="4"/>
    </row>
    <row r="263" spans="1:26" ht="15.75" customHeight="1" x14ac:dyDescent="0.2">
      <c r="A263" s="5"/>
      <c r="B263" s="5"/>
      <c r="C263" s="5"/>
      <c r="D263" s="5"/>
      <c r="E263" s="5"/>
      <c r="F263" s="5"/>
      <c r="G263" s="5"/>
      <c r="H263" s="5"/>
      <c r="I263" s="5"/>
      <c r="J263" s="5"/>
      <c r="K263" s="5"/>
      <c r="L263" s="5"/>
      <c r="M263" s="5"/>
      <c r="N263" s="5"/>
      <c r="O263" s="5"/>
      <c r="P263" s="3"/>
      <c r="Q263" s="3"/>
      <c r="R263" s="3"/>
      <c r="S263" s="3"/>
      <c r="T263" s="3"/>
      <c r="U263" s="3"/>
      <c r="V263" s="3"/>
      <c r="W263" s="3"/>
      <c r="X263" s="4"/>
      <c r="Y263" s="4"/>
      <c r="Z263" s="4"/>
    </row>
    <row r="264" spans="1:26" ht="15.75" customHeight="1" x14ac:dyDescent="0.2">
      <c r="A264" s="5"/>
      <c r="B264" s="5"/>
      <c r="C264" s="5"/>
      <c r="D264" s="5"/>
      <c r="E264" s="5"/>
      <c r="F264" s="5"/>
      <c r="G264" s="5"/>
      <c r="H264" s="5"/>
      <c r="I264" s="5"/>
      <c r="J264" s="5"/>
      <c r="K264" s="5"/>
      <c r="L264" s="5"/>
      <c r="M264" s="5"/>
      <c r="N264" s="5"/>
      <c r="O264" s="5"/>
      <c r="P264" s="3"/>
      <c r="Q264" s="3"/>
      <c r="R264" s="3"/>
      <c r="S264" s="3"/>
      <c r="T264" s="3"/>
      <c r="U264" s="3"/>
      <c r="V264" s="3"/>
      <c r="W264" s="3"/>
      <c r="X264" s="4"/>
      <c r="Y264" s="4"/>
      <c r="Z264" s="4"/>
    </row>
    <row r="265" spans="1:26" ht="15.75" customHeight="1" x14ac:dyDescent="0.2">
      <c r="A265" s="5"/>
      <c r="B265" s="5"/>
      <c r="C265" s="5"/>
      <c r="D265" s="5"/>
      <c r="E265" s="5"/>
      <c r="F265" s="5"/>
      <c r="G265" s="5"/>
      <c r="H265" s="5"/>
      <c r="I265" s="5"/>
      <c r="J265" s="5"/>
      <c r="K265" s="5"/>
      <c r="L265" s="5"/>
      <c r="M265" s="5"/>
      <c r="N265" s="5"/>
      <c r="O265" s="5"/>
      <c r="P265" s="3"/>
      <c r="Q265" s="3"/>
      <c r="R265" s="3"/>
      <c r="S265" s="3"/>
      <c r="T265" s="3"/>
      <c r="U265" s="3"/>
      <c r="V265" s="3"/>
      <c r="W265" s="3"/>
      <c r="X265" s="4"/>
      <c r="Y265" s="4"/>
      <c r="Z265" s="4"/>
    </row>
    <row r="266" spans="1:26" ht="15.75" customHeight="1" x14ac:dyDescent="0.2">
      <c r="A266" s="5"/>
      <c r="B266" s="5"/>
      <c r="C266" s="5"/>
      <c r="D266" s="5"/>
      <c r="E266" s="5"/>
      <c r="F266" s="5"/>
      <c r="G266" s="5"/>
      <c r="H266" s="5"/>
      <c r="I266" s="5"/>
      <c r="J266" s="5"/>
      <c r="K266" s="5"/>
      <c r="L266" s="5"/>
      <c r="M266" s="5"/>
      <c r="N266" s="5"/>
      <c r="O266" s="5"/>
      <c r="P266" s="3"/>
      <c r="Q266" s="3"/>
      <c r="R266" s="3"/>
      <c r="S266" s="3"/>
      <c r="T266" s="3"/>
      <c r="U266" s="3"/>
      <c r="V266" s="3"/>
      <c r="W266" s="3"/>
      <c r="X266" s="4"/>
      <c r="Y266" s="4"/>
      <c r="Z266" s="4"/>
    </row>
    <row r="267" spans="1:26" ht="15.75" customHeight="1" x14ac:dyDescent="0.2">
      <c r="A267" s="5"/>
      <c r="B267" s="5"/>
      <c r="C267" s="5"/>
      <c r="D267" s="5"/>
      <c r="E267" s="5"/>
      <c r="F267" s="5"/>
      <c r="G267" s="5"/>
      <c r="H267" s="5"/>
      <c r="I267" s="5"/>
      <c r="J267" s="5"/>
      <c r="K267" s="5"/>
      <c r="L267" s="5"/>
      <c r="M267" s="5"/>
      <c r="N267" s="5"/>
      <c r="O267" s="5"/>
      <c r="P267" s="3"/>
      <c r="Q267" s="3"/>
      <c r="R267" s="3"/>
      <c r="S267" s="3"/>
      <c r="T267" s="3"/>
      <c r="U267" s="3"/>
      <c r="V267" s="3"/>
      <c r="W267" s="3"/>
      <c r="X267" s="4"/>
      <c r="Y267" s="4"/>
      <c r="Z267" s="4"/>
    </row>
    <row r="268" spans="1:26" ht="15.75" customHeight="1" x14ac:dyDescent="0.2">
      <c r="A268" s="5"/>
      <c r="B268" s="5"/>
      <c r="C268" s="5"/>
      <c r="D268" s="5"/>
      <c r="E268" s="5"/>
      <c r="F268" s="5"/>
      <c r="G268" s="5"/>
      <c r="H268" s="5"/>
      <c r="I268" s="5"/>
      <c r="J268" s="5"/>
      <c r="K268" s="5"/>
      <c r="L268" s="5"/>
      <c r="M268" s="5"/>
      <c r="N268" s="5"/>
      <c r="O268" s="5"/>
      <c r="P268" s="3"/>
      <c r="Q268" s="3"/>
      <c r="R268" s="3"/>
      <c r="S268" s="3"/>
      <c r="T268" s="3"/>
      <c r="U268" s="3"/>
      <c r="V268" s="3"/>
      <c r="W268" s="3"/>
      <c r="X268" s="4"/>
      <c r="Y268" s="4"/>
      <c r="Z268" s="4"/>
    </row>
    <row r="269" spans="1:26" ht="15.75" customHeight="1" x14ac:dyDescent="0.2">
      <c r="A269" s="5"/>
      <c r="B269" s="5"/>
      <c r="C269" s="5"/>
      <c r="D269" s="5"/>
      <c r="E269" s="5"/>
      <c r="F269" s="5"/>
      <c r="G269" s="5"/>
      <c r="H269" s="5"/>
      <c r="I269" s="5"/>
      <c r="J269" s="5"/>
      <c r="K269" s="5"/>
      <c r="L269" s="5"/>
      <c r="M269" s="5"/>
      <c r="N269" s="5"/>
      <c r="O269" s="5"/>
      <c r="P269" s="3"/>
      <c r="Q269" s="3"/>
      <c r="R269" s="3"/>
      <c r="S269" s="3"/>
      <c r="T269" s="3"/>
      <c r="U269" s="3"/>
      <c r="V269" s="3"/>
      <c r="W269" s="3"/>
      <c r="X269" s="4"/>
      <c r="Y269" s="4"/>
      <c r="Z269" s="4"/>
    </row>
    <row r="270" spans="1:26" ht="15.75" customHeight="1" x14ac:dyDescent="0.2">
      <c r="A270" s="5"/>
      <c r="B270" s="5"/>
      <c r="C270" s="5"/>
      <c r="D270" s="5"/>
      <c r="E270" s="5"/>
      <c r="F270" s="5"/>
      <c r="G270" s="5"/>
      <c r="H270" s="5"/>
      <c r="I270" s="5"/>
      <c r="J270" s="5"/>
      <c r="K270" s="5"/>
      <c r="L270" s="5"/>
      <c r="M270" s="5"/>
      <c r="N270" s="5"/>
      <c r="O270" s="5"/>
      <c r="P270" s="3"/>
      <c r="Q270" s="3"/>
      <c r="R270" s="3"/>
      <c r="S270" s="3"/>
      <c r="T270" s="3"/>
      <c r="U270" s="3"/>
      <c r="V270" s="3"/>
      <c r="W270" s="3"/>
      <c r="X270" s="4"/>
      <c r="Y270" s="4"/>
      <c r="Z270" s="4"/>
    </row>
    <row r="271" spans="1:26" ht="15.75" customHeight="1" x14ac:dyDescent="0.2">
      <c r="A271" s="5"/>
      <c r="B271" s="5"/>
      <c r="C271" s="5"/>
      <c r="D271" s="5"/>
      <c r="E271" s="5"/>
      <c r="F271" s="5"/>
      <c r="G271" s="5"/>
      <c r="H271" s="5"/>
      <c r="I271" s="5"/>
      <c r="J271" s="5"/>
      <c r="K271" s="5"/>
      <c r="L271" s="5"/>
      <c r="M271" s="5"/>
      <c r="N271" s="5"/>
      <c r="O271" s="5"/>
      <c r="P271" s="3"/>
      <c r="Q271" s="3"/>
      <c r="R271" s="3"/>
      <c r="S271" s="3"/>
      <c r="T271" s="3"/>
      <c r="U271" s="3"/>
      <c r="V271" s="3"/>
      <c r="W271" s="3"/>
      <c r="X271" s="4"/>
      <c r="Y271" s="4"/>
      <c r="Z271" s="4"/>
    </row>
    <row r="272" spans="1:26" ht="15.75" customHeight="1" x14ac:dyDescent="0.2">
      <c r="A272" s="5"/>
      <c r="B272" s="5"/>
      <c r="C272" s="5"/>
      <c r="D272" s="5"/>
      <c r="E272" s="5"/>
      <c r="F272" s="5"/>
      <c r="G272" s="5"/>
      <c r="H272" s="5"/>
      <c r="I272" s="5"/>
      <c r="J272" s="5"/>
      <c r="K272" s="5"/>
      <c r="L272" s="5"/>
      <c r="M272" s="5"/>
      <c r="N272" s="5"/>
      <c r="O272" s="5"/>
      <c r="P272" s="3"/>
      <c r="Q272" s="3"/>
      <c r="R272" s="3"/>
      <c r="S272" s="3"/>
      <c r="T272" s="3"/>
      <c r="U272" s="3"/>
      <c r="V272" s="3"/>
      <c r="W272" s="3"/>
      <c r="X272" s="4"/>
      <c r="Y272" s="4"/>
      <c r="Z272" s="4"/>
    </row>
    <row r="273" spans="1:26" ht="15.75" customHeight="1" x14ac:dyDescent="0.2">
      <c r="A273" s="5"/>
      <c r="B273" s="5"/>
      <c r="C273" s="5"/>
      <c r="D273" s="5"/>
      <c r="E273" s="5"/>
      <c r="F273" s="5"/>
      <c r="G273" s="5"/>
      <c r="H273" s="5"/>
      <c r="I273" s="5"/>
      <c r="J273" s="5"/>
      <c r="K273" s="5"/>
      <c r="L273" s="5"/>
      <c r="M273" s="5"/>
      <c r="N273" s="5"/>
      <c r="O273" s="5"/>
      <c r="P273" s="3"/>
      <c r="Q273" s="3"/>
      <c r="R273" s="3"/>
      <c r="S273" s="3"/>
      <c r="T273" s="3"/>
      <c r="U273" s="3"/>
      <c r="V273" s="3"/>
      <c r="W273" s="3"/>
      <c r="X273" s="4"/>
      <c r="Y273" s="4"/>
      <c r="Z273" s="4"/>
    </row>
    <row r="274" spans="1:26" ht="15.75" customHeight="1" x14ac:dyDescent="0.2">
      <c r="A274" s="5"/>
      <c r="B274" s="5"/>
      <c r="C274" s="5"/>
      <c r="D274" s="5"/>
      <c r="E274" s="5"/>
      <c r="F274" s="5"/>
      <c r="G274" s="5"/>
      <c r="H274" s="5"/>
      <c r="I274" s="5"/>
      <c r="J274" s="5"/>
      <c r="K274" s="5"/>
      <c r="L274" s="5"/>
      <c r="M274" s="5"/>
      <c r="N274" s="5"/>
      <c r="O274" s="5"/>
      <c r="P274" s="3"/>
      <c r="Q274" s="3"/>
      <c r="R274" s="3"/>
      <c r="S274" s="3"/>
      <c r="T274" s="3"/>
      <c r="U274" s="3"/>
      <c r="V274" s="3"/>
      <c r="W274" s="3"/>
      <c r="X274" s="4"/>
      <c r="Y274" s="4"/>
      <c r="Z274" s="4"/>
    </row>
    <row r="275" spans="1:26" ht="15.75" customHeight="1" x14ac:dyDescent="0.2">
      <c r="A275" s="5"/>
      <c r="B275" s="5"/>
      <c r="C275" s="5"/>
      <c r="D275" s="5"/>
      <c r="E275" s="5"/>
      <c r="F275" s="5"/>
      <c r="G275" s="5"/>
      <c r="H275" s="5"/>
      <c r="I275" s="5"/>
      <c r="J275" s="5"/>
      <c r="K275" s="5"/>
      <c r="L275" s="5"/>
      <c r="M275" s="5"/>
      <c r="N275" s="5"/>
      <c r="O275" s="5"/>
      <c r="P275" s="3"/>
      <c r="Q275" s="3"/>
      <c r="R275" s="3"/>
      <c r="S275" s="3"/>
      <c r="T275" s="3"/>
      <c r="U275" s="3"/>
      <c r="V275" s="3"/>
      <c r="W275" s="3"/>
      <c r="X275" s="4"/>
      <c r="Y275" s="4"/>
      <c r="Z275" s="4"/>
    </row>
    <row r="276" spans="1:26" ht="15.75" customHeight="1" x14ac:dyDescent="0.2">
      <c r="A276" s="5"/>
      <c r="B276" s="5"/>
      <c r="C276" s="5"/>
      <c r="D276" s="5"/>
      <c r="E276" s="5"/>
      <c r="F276" s="5"/>
      <c r="G276" s="5"/>
      <c r="H276" s="5"/>
      <c r="I276" s="5"/>
      <c r="J276" s="5"/>
      <c r="K276" s="5"/>
      <c r="L276" s="5"/>
      <c r="M276" s="5"/>
      <c r="N276" s="5"/>
      <c r="O276" s="5"/>
      <c r="P276" s="3"/>
      <c r="Q276" s="3"/>
      <c r="R276" s="3"/>
      <c r="S276" s="3"/>
      <c r="T276" s="3"/>
      <c r="U276" s="3"/>
      <c r="V276" s="3"/>
      <c r="W276" s="3"/>
      <c r="X276" s="4"/>
      <c r="Y276" s="4"/>
      <c r="Z276" s="4"/>
    </row>
    <row r="277" spans="1:26" ht="15.75" customHeight="1" x14ac:dyDescent="0.2">
      <c r="A277" s="5"/>
      <c r="B277" s="5"/>
      <c r="C277" s="5"/>
      <c r="D277" s="5"/>
      <c r="E277" s="5"/>
      <c r="F277" s="5"/>
      <c r="G277" s="5"/>
      <c r="H277" s="5"/>
      <c r="I277" s="5"/>
      <c r="J277" s="5"/>
      <c r="K277" s="5"/>
      <c r="L277" s="5"/>
      <c r="M277" s="5"/>
      <c r="N277" s="5"/>
      <c r="O277" s="5"/>
      <c r="P277" s="3"/>
      <c r="Q277" s="3"/>
      <c r="R277" s="3"/>
      <c r="S277" s="3"/>
      <c r="T277" s="3"/>
      <c r="U277" s="3"/>
      <c r="V277" s="3"/>
      <c r="W277" s="3"/>
      <c r="X277" s="4"/>
      <c r="Y277" s="4"/>
      <c r="Z277" s="4"/>
    </row>
    <row r="278" spans="1:26" ht="15.75" customHeight="1" x14ac:dyDescent="0.2">
      <c r="A278" s="5"/>
      <c r="B278" s="5"/>
      <c r="C278" s="5"/>
      <c r="D278" s="5"/>
      <c r="E278" s="5"/>
      <c r="F278" s="5"/>
      <c r="G278" s="5"/>
      <c r="H278" s="5"/>
      <c r="I278" s="5"/>
      <c r="J278" s="5"/>
      <c r="K278" s="5"/>
      <c r="L278" s="5"/>
      <c r="M278" s="5"/>
      <c r="N278" s="5"/>
      <c r="O278" s="5"/>
      <c r="P278" s="3"/>
      <c r="Q278" s="3"/>
      <c r="R278" s="3"/>
      <c r="S278" s="3"/>
      <c r="T278" s="3"/>
      <c r="U278" s="3"/>
      <c r="V278" s="3"/>
      <c r="W278" s="3"/>
      <c r="X278" s="4"/>
      <c r="Y278" s="4"/>
      <c r="Z278" s="4"/>
    </row>
    <row r="279" spans="1:26" ht="15.75" customHeight="1" x14ac:dyDescent="0.2">
      <c r="A279" s="5"/>
      <c r="B279" s="5"/>
      <c r="C279" s="5"/>
      <c r="D279" s="5"/>
      <c r="E279" s="5"/>
      <c r="F279" s="5"/>
      <c r="G279" s="5"/>
      <c r="H279" s="5"/>
      <c r="I279" s="5"/>
      <c r="J279" s="5"/>
      <c r="K279" s="5"/>
      <c r="L279" s="5"/>
      <c r="M279" s="5"/>
      <c r="N279" s="5"/>
      <c r="O279" s="5"/>
      <c r="P279" s="3"/>
      <c r="Q279" s="3"/>
      <c r="R279" s="3"/>
      <c r="S279" s="3"/>
      <c r="T279" s="3"/>
      <c r="U279" s="3"/>
      <c r="V279" s="3"/>
      <c r="W279" s="3"/>
      <c r="X279" s="4"/>
      <c r="Y279" s="4"/>
      <c r="Z279" s="4"/>
    </row>
    <row r="280" spans="1:26" ht="15.75" customHeight="1" x14ac:dyDescent="0.2">
      <c r="A280" s="5"/>
      <c r="B280" s="5"/>
      <c r="C280" s="5"/>
      <c r="D280" s="5"/>
      <c r="E280" s="5"/>
      <c r="F280" s="5"/>
      <c r="G280" s="5"/>
      <c r="H280" s="5"/>
      <c r="I280" s="5"/>
      <c r="J280" s="5"/>
      <c r="K280" s="5"/>
      <c r="L280" s="5"/>
      <c r="M280" s="5"/>
      <c r="N280" s="5"/>
      <c r="O280" s="5"/>
      <c r="P280" s="3"/>
      <c r="Q280" s="3"/>
      <c r="R280" s="3"/>
      <c r="S280" s="3"/>
      <c r="T280" s="3"/>
      <c r="U280" s="3"/>
      <c r="V280" s="3"/>
      <c r="W280" s="3"/>
      <c r="X280" s="4"/>
      <c r="Y280" s="4"/>
      <c r="Z280" s="4"/>
    </row>
    <row r="281" spans="1:26" ht="15.75" customHeight="1" x14ac:dyDescent="0.2">
      <c r="A281" s="5"/>
      <c r="B281" s="5"/>
      <c r="C281" s="5"/>
      <c r="D281" s="5"/>
      <c r="E281" s="5"/>
      <c r="F281" s="5"/>
      <c r="G281" s="5"/>
      <c r="H281" s="5"/>
      <c r="I281" s="5"/>
      <c r="J281" s="5"/>
      <c r="K281" s="5"/>
      <c r="L281" s="5"/>
      <c r="M281" s="5"/>
      <c r="N281" s="5"/>
      <c r="O281" s="5"/>
      <c r="P281" s="3"/>
      <c r="Q281" s="3"/>
      <c r="R281" s="3"/>
      <c r="S281" s="3"/>
      <c r="T281" s="3"/>
      <c r="U281" s="3"/>
      <c r="V281" s="3"/>
      <c r="W281" s="3"/>
      <c r="X281" s="4"/>
      <c r="Y281" s="4"/>
      <c r="Z281" s="4"/>
    </row>
    <row r="282" spans="1:26" ht="15.75" customHeight="1" x14ac:dyDescent="0.2">
      <c r="A282" s="5"/>
      <c r="B282" s="5"/>
      <c r="C282" s="5"/>
      <c r="D282" s="5"/>
      <c r="E282" s="5"/>
      <c r="F282" s="5"/>
      <c r="G282" s="5"/>
      <c r="H282" s="5"/>
      <c r="I282" s="5"/>
      <c r="J282" s="5"/>
      <c r="K282" s="5"/>
      <c r="L282" s="5"/>
      <c r="M282" s="5"/>
      <c r="N282" s="5"/>
      <c r="O282" s="5"/>
      <c r="P282" s="3"/>
      <c r="Q282" s="3"/>
      <c r="R282" s="3"/>
      <c r="S282" s="3"/>
      <c r="T282" s="3"/>
      <c r="U282" s="3"/>
      <c r="V282" s="3"/>
      <c r="W282" s="3"/>
      <c r="X282" s="4"/>
      <c r="Y282" s="4"/>
      <c r="Z282" s="4"/>
    </row>
    <row r="283" spans="1:26" ht="15.75" customHeight="1" x14ac:dyDescent="0.2">
      <c r="A283" s="5"/>
      <c r="B283" s="5"/>
      <c r="C283" s="5"/>
      <c r="D283" s="5"/>
      <c r="E283" s="5"/>
      <c r="F283" s="5"/>
      <c r="G283" s="5"/>
      <c r="H283" s="5"/>
      <c r="I283" s="5"/>
      <c r="J283" s="5"/>
      <c r="K283" s="5"/>
      <c r="L283" s="5"/>
      <c r="M283" s="5"/>
      <c r="N283" s="5"/>
      <c r="O283" s="5"/>
      <c r="P283" s="3"/>
      <c r="Q283" s="3"/>
      <c r="R283" s="3"/>
      <c r="S283" s="3"/>
      <c r="T283" s="3"/>
      <c r="U283" s="3"/>
      <c r="V283" s="3"/>
      <c r="W283" s="3"/>
      <c r="X283" s="4"/>
      <c r="Y283" s="4"/>
      <c r="Z283" s="4"/>
    </row>
    <row r="284" spans="1:26" ht="15.75" customHeight="1" x14ac:dyDescent="0.2">
      <c r="A284" s="5"/>
      <c r="B284" s="5"/>
      <c r="C284" s="5"/>
      <c r="D284" s="5"/>
      <c r="E284" s="5"/>
      <c r="F284" s="5"/>
      <c r="G284" s="5"/>
      <c r="H284" s="5"/>
      <c r="I284" s="5"/>
      <c r="J284" s="5"/>
      <c r="K284" s="5"/>
      <c r="L284" s="5"/>
      <c r="M284" s="5"/>
      <c r="N284" s="5"/>
      <c r="O284" s="5"/>
      <c r="P284" s="3"/>
      <c r="Q284" s="3"/>
      <c r="R284" s="3"/>
      <c r="S284" s="3"/>
      <c r="T284" s="3"/>
      <c r="U284" s="3"/>
      <c r="V284" s="3"/>
      <c r="W284" s="3"/>
      <c r="X284" s="4"/>
      <c r="Y284" s="4"/>
      <c r="Z284" s="4"/>
    </row>
    <row r="285" spans="1:26" ht="15.75" customHeight="1" x14ac:dyDescent="0.2">
      <c r="A285" s="5"/>
      <c r="B285" s="5"/>
      <c r="C285" s="5"/>
      <c r="D285" s="5"/>
      <c r="E285" s="5"/>
      <c r="F285" s="5"/>
      <c r="G285" s="5"/>
      <c r="H285" s="5"/>
      <c r="I285" s="5"/>
      <c r="J285" s="5"/>
      <c r="K285" s="5"/>
      <c r="L285" s="5"/>
      <c r="M285" s="5"/>
      <c r="N285" s="5"/>
      <c r="O285" s="5"/>
      <c r="P285" s="3"/>
      <c r="Q285" s="3"/>
      <c r="R285" s="3"/>
      <c r="S285" s="3"/>
      <c r="T285" s="3"/>
      <c r="U285" s="3"/>
      <c r="V285" s="3"/>
      <c r="W285" s="3"/>
      <c r="X285" s="4"/>
      <c r="Y285" s="4"/>
      <c r="Z285" s="4"/>
    </row>
    <row r="286" spans="1:26" ht="15.75" customHeight="1" x14ac:dyDescent="0.2">
      <c r="A286" s="5"/>
      <c r="B286" s="5"/>
      <c r="C286" s="5"/>
      <c r="D286" s="5"/>
      <c r="E286" s="5"/>
      <c r="F286" s="5"/>
      <c r="G286" s="5"/>
      <c r="H286" s="5"/>
      <c r="I286" s="5"/>
      <c r="J286" s="5"/>
      <c r="K286" s="5"/>
      <c r="L286" s="5"/>
      <c r="M286" s="5"/>
      <c r="N286" s="5"/>
      <c r="O286" s="5"/>
      <c r="P286" s="3"/>
      <c r="Q286" s="3"/>
      <c r="R286" s="3"/>
      <c r="S286" s="3"/>
      <c r="T286" s="3"/>
      <c r="U286" s="3"/>
      <c r="V286" s="3"/>
      <c r="W286" s="3"/>
      <c r="X286" s="4"/>
      <c r="Y286" s="4"/>
      <c r="Z286" s="4"/>
    </row>
    <row r="287" spans="1:26" ht="15.75" customHeight="1" x14ac:dyDescent="0.2">
      <c r="A287" s="5"/>
      <c r="B287" s="5"/>
      <c r="C287" s="5"/>
      <c r="D287" s="5"/>
      <c r="E287" s="5"/>
      <c r="F287" s="5"/>
      <c r="G287" s="5"/>
      <c r="H287" s="5"/>
      <c r="I287" s="5"/>
      <c r="J287" s="5"/>
      <c r="K287" s="5"/>
      <c r="L287" s="5"/>
      <c r="M287" s="5"/>
      <c r="N287" s="5"/>
      <c r="O287" s="5"/>
      <c r="P287" s="3"/>
      <c r="Q287" s="3"/>
      <c r="R287" s="3"/>
      <c r="S287" s="3"/>
      <c r="T287" s="3"/>
      <c r="U287" s="3"/>
      <c r="V287" s="3"/>
      <c r="W287" s="3"/>
      <c r="X287" s="4"/>
      <c r="Y287" s="4"/>
      <c r="Z287" s="4"/>
    </row>
    <row r="288" spans="1:26" ht="15.75" customHeight="1" x14ac:dyDescent="0.2">
      <c r="A288" s="5"/>
      <c r="B288" s="5"/>
      <c r="C288" s="5"/>
      <c r="D288" s="5"/>
      <c r="E288" s="5"/>
      <c r="F288" s="5"/>
      <c r="G288" s="5"/>
      <c r="H288" s="5"/>
      <c r="I288" s="5"/>
      <c r="J288" s="5"/>
      <c r="K288" s="5"/>
      <c r="L288" s="5"/>
      <c r="M288" s="5"/>
      <c r="N288" s="5"/>
      <c r="O288" s="5"/>
      <c r="P288" s="3"/>
      <c r="Q288" s="3"/>
      <c r="R288" s="3"/>
      <c r="S288" s="3"/>
      <c r="T288" s="3"/>
      <c r="U288" s="3"/>
      <c r="V288" s="3"/>
      <c r="W288" s="3"/>
      <c r="X288" s="4"/>
      <c r="Y288" s="4"/>
      <c r="Z288" s="4"/>
    </row>
    <row r="289" spans="1:26" ht="15.75" customHeight="1" x14ac:dyDescent="0.2">
      <c r="A289" s="5"/>
      <c r="B289" s="5"/>
      <c r="C289" s="5"/>
      <c r="D289" s="5"/>
      <c r="E289" s="5"/>
      <c r="F289" s="5"/>
      <c r="G289" s="5"/>
      <c r="H289" s="5"/>
      <c r="I289" s="5"/>
      <c r="J289" s="5"/>
      <c r="K289" s="5"/>
      <c r="L289" s="5"/>
      <c r="M289" s="5"/>
      <c r="N289" s="5"/>
      <c r="O289" s="5"/>
      <c r="P289" s="3"/>
      <c r="Q289" s="3"/>
      <c r="R289" s="3"/>
      <c r="S289" s="3"/>
      <c r="T289" s="3"/>
      <c r="U289" s="3"/>
      <c r="V289" s="3"/>
      <c r="W289" s="3"/>
      <c r="X289" s="4"/>
      <c r="Y289" s="4"/>
      <c r="Z289" s="4"/>
    </row>
    <row r="290" spans="1:26" ht="15.75" customHeight="1" x14ac:dyDescent="0.2">
      <c r="A290" s="5"/>
      <c r="B290" s="5"/>
      <c r="C290" s="5"/>
      <c r="D290" s="5"/>
      <c r="E290" s="5"/>
      <c r="F290" s="5"/>
      <c r="G290" s="5"/>
      <c r="H290" s="5"/>
      <c r="I290" s="5"/>
      <c r="J290" s="5"/>
      <c r="K290" s="5"/>
      <c r="L290" s="5"/>
      <c r="M290" s="5"/>
      <c r="N290" s="5"/>
      <c r="O290" s="5"/>
      <c r="P290" s="3"/>
      <c r="Q290" s="3"/>
      <c r="R290" s="3"/>
      <c r="S290" s="3"/>
      <c r="T290" s="3"/>
      <c r="U290" s="3"/>
      <c r="V290" s="3"/>
      <c r="W290" s="3"/>
      <c r="X290" s="4"/>
      <c r="Y290" s="4"/>
      <c r="Z290" s="4"/>
    </row>
    <row r="291" spans="1:26" ht="15.75" customHeight="1" x14ac:dyDescent="0.2">
      <c r="A291" s="5"/>
      <c r="B291" s="5"/>
      <c r="C291" s="5"/>
      <c r="D291" s="5"/>
      <c r="E291" s="5"/>
      <c r="F291" s="5"/>
      <c r="G291" s="5"/>
      <c r="H291" s="5"/>
      <c r="I291" s="5"/>
      <c r="J291" s="5"/>
      <c r="K291" s="5"/>
      <c r="L291" s="5"/>
      <c r="M291" s="5"/>
      <c r="N291" s="5"/>
      <c r="O291" s="5"/>
      <c r="P291" s="3"/>
      <c r="Q291" s="3"/>
      <c r="R291" s="3"/>
      <c r="S291" s="3"/>
      <c r="T291" s="3"/>
      <c r="U291" s="3"/>
      <c r="V291" s="3"/>
      <c r="W291" s="3"/>
      <c r="X291" s="4"/>
      <c r="Y291" s="4"/>
      <c r="Z291" s="4"/>
    </row>
    <row r="292" spans="1:26" ht="15.75" customHeight="1" x14ac:dyDescent="0.2">
      <c r="A292" s="5"/>
      <c r="B292" s="5"/>
      <c r="C292" s="5"/>
      <c r="D292" s="5"/>
      <c r="E292" s="5"/>
      <c r="F292" s="5"/>
      <c r="G292" s="5"/>
      <c r="H292" s="5"/>
      <c r="I292" s="5"/>
      <c r="J292" s="5"/>
      <c r="K292" s="5"/>
      <c r="L292" s="5"/>
      <c r="M292" s="5"/>
      <c r="N292" s="5"/>
      <c r="O292" s="5"/>
      <c r="P292" s="3"/>
      <c r="Q292" s="3"/>
      <c r="R292" s="3"/>
      <c r="S292" s="3"/>
      <c r="T292" s="3"/>
      <c r="U292" s="3"/>
      <c r="V292" s="3"/>
      <c r="W292" s="3"/>
      <c r="X292" s="4"/>
      <c r="Y292" s="4"/>
      <c r="Z292" s="4"/>
    </row>
    <row r="293" spans="1:26" ht="15.75" customHeight="1" x14ac:dyDescent="0.2">
      <c r="A293" s="5"/>
      <c r="B293" s="5"/>
      <c r="C293" s="5"/>
      <c r="D293" s="5"/>
      <c r="E293" s="5"/>
      <c r="F293" s="5"/>
      <c r="G293" s="5"/>
      <c r="H293" s="5"/>
      <c r="I293" s="5"/>
      <c r="J293" s="5"/>
      <c r="K293" s="5"/>
      <c r="L293" s="5"/>
      <c r="M293" s="5"/>
      <c r="N293" s="5"/>
      <c r="O293" s="5"/>
      <c r="P293" s="3"/>
      <c r="Q293" s="3"/>
      <c r="R293" s="3"/>
      <c r="S293" s="3"/>
      <c r="T293" s="3"/>
      <c r="U293" s="3"/>
      <c r="V293" s="3"/>
      <c r="W293" s="3"/>
      <c r="X293" s="4"/>
      <c r="Y293" s="4"/>
      <c r="Z293" s="4"/>
    </row>
    <row r="294" spans="1:26" ht="15.75" customHeight="1" x14ac:dyDescent="0.2">
      <c r="A294" s="5"/>
      <c r="B294" s="5"/>
      <c r="C294" s="5"/>
      <c r="D294" s="5"/>
      <c r="E294" s="5"/>
      <c r="F294" s="5"/>
      <c r="G294" s="5"/>
      <c r="H294" s="5"/>
      <c r="I294" s="5"/>
      <c r="J294" s="5"/>
      <c r="K294" s="5"/>
      <c r="L294" s="5"/>
      <c r="M294" s="5"/>
      <c r="N294" s="5"/>
      <c r="O294" s="5"/>
      <c r="P294" s="3"/>
      <c r="Q294" s="3"/>
      <c r="R294" s="3"/>
      <c r="S294" s="3"/>
      <c r="T294" s="3"/>
      <c r="U294" s="3"/>
      <c r="V294" s="3"/>
      <c r="W294" s="3"/>
      <c r="X294" s="4"/>
      <c r="Y294" s="4"/>
      <c r="Z294" s="4"/>
    </row>
    <row r="295" spans="1:26" ht="15.75" customHeight="1" x14ac:dyDescent="0.2">
      <c r="A295" s="5"/>
      <c r="B295" s="5"/>
      <c r="C295" s="5"/>
      <c r="D295" s="5"/>
      <c r="E295" s="5"/>
      <c r="F295" s="5"/>
      <c r="G295" s="5"/>
      <c r="H295" s="5"/>
      <c r="I295" s="5"/>
      <c r="J295" s="5"/>
      <c r="K295" s="5"/>
      <c r="L295" s="5"/>
      <c r="M295" s="5"/>
      <c r="N295" s="5"/>
      <c r="O295" s="5"/>
      <c r="P295" s="3"/>
      <c r="Q295" s="3"/>
      <c r="R295" s="3"/>
      <c r="S295" s="3"/>
      <c r="T295" s="3"/>
      <c r="U295" s="3"/>
      <c r="V295" s="3"/>
      <c r="W295" s="3"/>
      <c r="X295" s="4"/>
      <c r="Y295" s="4"/>
      <c r="Z295" s="4"/>
    </row>
    <row r="296" spans="1:26" ht="15.75" customHeight="1" x14ac:dyDescent="0.2">
      <c r="A296" s="5"/>
      <c r="B296" s="5"/>
      <c r="C296" s="5"/>
      <c r="D296" s="5"/>
      <c r="E296" s="5"/>
      <c r="F296" s="5"/>
      <c r="G296" s="5"/>
      <c r="H296" s="5"/>
      <c r="I296" s="5"/>
      <c r="J296" s="5"/>
      <c r="K296" s="5"/>
      <c r="L296" s="5"/>
      <c r="M296" s="5"/>
      <c r="N296" s="5"/>
      <c r="O296" s="5"/>
      <c r="P296" s="3"/>
      <c r="Q296" s="3"/>
      <c r="R296" s="3"/>
      <c r="S296" s="3"/>
      <c r="T296" s="3"/>
      <c r="U296" s="3"/>
      <c r="V296" s="3"/>
      <c r="W296" s="3"/>
      <c r="X296" s="4"/>
      <c r="Y296" s="4"/>
      <c r="Z296" s="4"/>
    </row>
    <row r="297" spans="1:26" ht="15.75" customHeight="1" x14ac:dyDescent="0.2">
      <c r="A297" s="5"/>
      <c r="B297" s="5"/>
      <c r="C297" s="5"/>
      <c r="D297" s="5"/>
      <c r="E297" s="5"/>
      <c r="F297" s="5"/>
      <c r="G297" s="5"/>
      <c r="H297" s="5"/>
      <c r="I297" s="5"/>
      <c r="J297" s="5"/>
      <c r="K297" s="5"/>
      <c r="L297" s="5"/>
      <c r="M297" s="5"/>
      <c r="N297" s="5"/>
      <c r="O297" s="5"/>
      <c r="P297" s="3"/>
      <c r="Q297" s="3"/>
      <c r="R297" s="3"/>
      <c r="S297" s="3"/>
      <c r="T297" s="3"/>
      <c r="U297" s="3"/>
      <c r="V297" s="3"/>
      <c r="W297" s="3"/>
      <c r="X297" s="4"/>
      <c r="Y297" s="4"/>
      <c r="Z297" s="4"/>
    </row>
    <row r="298" spans="1:26" ht="15.75" customHeight="1" x14ac:dyDescent="0.2">
      <c r="A298" s="5"/>
      <c r="B298" s="5"/>
      <c r="C298" s="5"/>
      <c r="D298" s="5"/>
      <c r="E298" s="5"/>
      <c r="F298" s="5"/>
      <c r="G298" s="5"/>
      <c r="H298" s="5"/>
      <c r="I298" s="5"/>
      <c r="J298" s="5"/>
      <c r="K298" s="5"/>
      <c r="L298" s="5"/>
      <c r="M298" s="5"/>
      <c r="N298" s="5"/>
      <c r="O298" s="5"/>
      <c r="P298" s="3"/>
      <c r="Q298" s="3"/>
      <c r="R298" s="3"/>
      <c r="S298" s="3"/>
      <c r="T298" s="3"/>
      <c r="U298" s="3"/>
      <c r="V298" s="3"/>
      <c r="W298" s="3"/>
      <c r="X298" s="4"/>
      <c r="Y298" s="4"/>
      <c r="Z298" s="4"/>
    </row>
    <row r="299" spans="1:26" ht="15.75" customHeight="1" x14ac:dyDescent="0.2">
      <c r="A299" s="5"/>
      <c r="B299" s="5"/>
      <c r="C299" s="5"/>
      <c r="D299" s="5"/>
      <c r="E299" s="5"/>
      <c r="F299" s="5"/>
      <c r="G299" s="5"/>
      <c r="H299" s="5"/>
      <c r="I299" s="5"/>
      <c r="J299" s="5"/>
      <c r="K299" s="5"/>
      <c r="L299" s="5"/>
      <c r="M299" s="5"/>
      <c r="N299" s="5"/>
      <c r="O299" s="5"/>
      <c r="P299" s="3"/>
      <c r="Q299" s="3"/>
      <c r="R299" s="3"/>
      <c r="S299" s="3"/>
      <c r="T299" s="3"/>
      <c r="U299" s="3"/>
      <c r="V299" s="3"/>
      <c r="W299" s="3"/>
      <c r="X299" s="4"/>
      <c r="Y299" s="4"/>
      <c r="Z299" s="4"/>
    </row>
    <row r="300" spans="1:26" ht="15.75" customHeight="1" x14ac:dyDescent="0.2">
      <c r="A300" s="5"/>
      <c r="B300" s="5"/>
      <c r="C300" s="5"/>
      <c r="D300" s="5"/>
      <c r="E300" s="5"/>
      <c r="F300" s="5"/>
      <c r="G300" s="5"/>
      <c r="H300" s="5"/>
      <c r="I300" s="5"/>
      <c r="J300" s="5"/>
      <c r="K300" s="5"/>
      <c r="L300" s="5"/>
      <c r="M300" s="5"/>
      <c r="N300" s="5"/>
      <c r="O300" s="5"/>
      <c r="P300" s="3"/>
      <c r="Q300" s="3"/>
      <c r="R300" s="3"/>
      <c r="S300" s="3"/>
      <c r="T300" s="3"/>
      <c r="U300" s="3"/>
      <c r="V300" s="3"/>
      <c r="W300" s="3"/>
      <c r="X300" s="4"/>
      <c r="Y300" s="4"/>
      <c r="Z300" s="4"/>
    </row>
    <row r="301" spans="1:26" ht="15.75" customHeight="1" x14ac:dyDescent="0.2">
      <c r="A301" s="5"/>
      <c r="B301" s="5"/>
      <c r="C301" s="5"/>
      <c r="D301" s="5"/>
      <c r="E301" s="5"/>
      <c r="F301" s="5"/>
      <c r="G301" s="5"/>
      <c r="H301" s="5"/>
      <c r="I301" s="5"/>
      <c r="J301" s="5"/>
      <c r="K301" s="5"/>
      <c r="L301" s="5"/>
      <c r="M301" s="5"/>
      <c r="N301" s="5"/>
      <c r="O301" s="5"/>
      <c r="P301" s="3"/>
      <c r="Q301" s="3"/>
      <c r="R301" s="3"/>
      <c r="S301" s="3"/>
      <c r="T301" s="3"/>
      <c r="U301" s="3"/>
      <c r="V301" s="3"/>
      <c r="W301" s="3"/>
      <c r="X301" s="4"/>
      <c r="Y301" s="4"/>
      <c r="Z301" s="4"/>
    </row>
    <row r="302" spans="1:26" ht="15.75" customHeight="1" x14ac:dyDescent="0.2">
      <c r="A302" s="5"/>
      <c r="B302" s="5"/>
      <c r="C302" s="5"/>
      <c r="D302" s="5"/>
      <c r="E302" s="5"/>
      <c r="F302" s="5"/>
      <c r="G302" s="5"/>
      <c r="H302" s="5"/>
      <c r="I302" s="5"/>
      <c r="J302" s="5"/>
      <c r="K302" s="5"/>
      <c r="L302" s="5"/>
      <c r="M302" s="5"/>
      <c r="N302" s="5"/>
      <c r="O302" s="5"/>
      <c r="P302" s="3"/>
      <c r="Q302" s="3"/>
      <c r="R302" s="3"/>
      <c r="S302" s="3"/>
      <c r="T302" s="3"/>
      <c r="U302" s="3"/>
      <c r="V302" s="3"/>
      <c r="W302" s="3"/>
      <c r="X302" s="4"/>
      <c r="Y302" s="4"/>
      <c r="Z302" s="4"/>
    </row>
    <row r="303" spans="1:26" ht="15.75" customHeight="1" x14ac:dyDescent="0.2">
      <c r="A303" s="5"/>
      <c r="B303" s="5"/>
      <c r="C303" s="5"/>
      <c r="D303" s="5"/>
      <c r="E303" s="5"/>
      <c r="F303" s="5"/>
      <c r="G303" s="5"/>
      <c r="H303" s="5"/>
      <c r="I303" s="5"/>
      <c r="J303" s="5"/>
      <c r="K303" s="5"/>
      <c r="L303" s="5"/>
      <c r="M303" s="5"/>
      <c r="N303" s="5"/>
      <c r="O303" s="5"/>
      <c r="P303" s="3"/>
      <c r="Q303" s="3"/>
      <c r="R303" s="3"/>
      <c r="S303" s="3"/>
      <c r="T303" s="3"/>
      <c r="U303" s="3"/>
      <c r="V303" s="3"/>
      <c r="W303" s="3"/>
      <c r="X303" s="4"/>
      <c r="Y303" s="4"/>
      <c r="Z303" s="4"/>
    </row>
    <row r="304" spans="1:26" ht="15.75" customHeight="1" x14ac:dyDescent="0.2">
      <c r="A304" s="5"/>
      <c r="B304" s="5"/>
      <c r="C304" s="5"/>
      <c r="D304" s="5"/>
      <c r="E304" s="5"/>
      <c r="F304" s="5"/>
      <c r="G304" s="5"/>
      <c r="H304" s="5"/>
      <c r="I304" s="5"/>
      <c r="J304" s="5"/>
      <c r="K304" s="5"/>
      <c r="L304" s="5"/>
      <c r="M304" s="5"/>
      <c r="N304" s="5"/>
      <c r="O304" s="5"/>
      <c r="P304" s="3"/>
      <c r="Q304" s="3"/>
      <c r="R304" s="3"/>
      <c r="S304" s="3"/>
      <c r="T304" s="3"/>
      <c r="U304" s="3"/>
      <c r="V304" s="3"/>
      <c r="W304" s="3"/>
      <c r="X304" s="4"/>
      <c r="Y304" s="4"/>
      <c r="Z304" s="4"/>
    </row>
    <row r="305" spans="1:26" ht="15.75" customHeight="1" x14ac:dyDescent="0.2">
      <c r="A305" s="5"/>
      <c r="B305" s="5"/>
      <c r="C305" s="5"/>
      <c r="D305" s="5"/>
      <c r="E305" s="5"/>
      <c r="F305" s="5"/>
      <c r="G305" s="5"/>
      <c r="H305" s="5"/>
      <c r="I305" s="5"/>
      <c r="J305" s="5"/>
      <c r="K305" s="5"/>
      <c r="L305" s="5"/>
      <c r="M305" s="5"/>
      <c r="N305" s="5"/>
      <c r="O305" s="5"/>
      <c r="P305" s="3"/>
      <c r="Q305" s="3"/>
      <c r="R305" s="3"/>
      <c r="S305" s="3"/>
      <c r="T305" s="3"/>
      <c r="U305" s="3"/>
      <c r="V305" s="3"/>
      <c r="W305" s="3"/>
      <c r="X305" s="4"/>
      <c r="Y305" s="4"/>
      <c r="Z305" s="4"/>
    </row>
    <row r="306" spans="1:26" ht="15.75" customHeight="1" x14ac:dyDescent="0.2">
      <c r="A306" s="5"/>
      <c r="B306" s="5"/>
      <c r="C306" s="5"/>
      <c r="D306" s="5"/>
      <c r="E306" s="5"/>
      <c r="F306" s="5"/>
      <c r="G306" s="5"/>
      <c r="H306" s="5"/>
      <c r="I306" s="5"/>
      <c r="J306" s="5"/>
      <c r="K306" s="5"/>
      <c r="L306" s="5"/>
      <c r="M306" s="5"/>
      <c r="N306" s="5"/>
      <c r="O306" s="5"/>
      <c r="P306" s="3"/>
      <c r="Q306" s="3"/>
      <c r="R306" s="3"/>
      <c r="S306" s="3"/>
      <c r="T306" s="3"/>
      <c r="U306" s="3"/>
      <c r="V306" s="3"/>
      <c r="W306" s="3"/>
      <c r="X306" s="4"/>
      <c r="Y306" s="4"/>
      <c r="Z306" s="4"/>
    </row>
    <row r="307" spans="1:26" ht="15.75" customHeight="1" x14ac:dyDescent="0.2">
      <c r="A307" s="5"/>
      <c r="B307" s="5"/>
      <c r="C307" s="5"/>
      <c r="D307" s="5"/>
      <c r="E307" s="5"/>
      <c r="F307" s="5"/>
      <c r="G307" s="5"/>
      <c r="H307" s="5"/>
      <c r="I307" s="5"/>
      <c r="J307" s="5"/>
      <c r="K307" s="5"/>
      <c r="L307" s="5"/>
      <c r="M307" s="5"/>
      <c r="N307" s="5"/>
      <c r="O307" s="5"/>
      <c r="P307" s="3"/>
      <c r="Q307" s="3"/>
      <c r="R307" s="3"/>
      <c r="S307" s="3"/>
      <c r="T307" s="3"/>
      <c r="U307" s="3"/>
      <c r="V307" s="3"/>
      <c r="W307" s="3"/>
      <c r="X307" s="4"/>
      <c r="Y307" s="4"/>
      <c r="Z307" s="4"/>
    </row>
    <row r="308" spans="1:26" ht="15.75" customHeight="1" x14ac:dyDescent="0.2">
      <c r="A308" s="5"/>
      <c r="B308" s="5"/>
      <c r="C308" s="5"/>
      <c r="D308" s="5"/>
      <c r="E308" s="5"/>
      <c r="F308" s="5"/>
      <c r="G308" s="5"/>
      <c r="H308" s="5"/>
      <c r="I308" s="5"/>
      <c r="J308" s="5"/>
      <c r="K308" s="5"/>
      <c r="L308" s="5"/>
      <c r="M308" s="5"/>
      <c r="N308" s="5"/>
      <c r="O308" s="5"/>
      <c r="P308" s="3"/>
      <c r="Q308" s="3"/>
      <c r="R308" s="3"/>
      <c r="S308" s="3"/>
      <c r="T308" s="3"/>
      <c r="U308" s="3"/>
      <c r="V308" s="3"/>
      <c r="W308" s="3"/>
      <c r="X308" s="4"/>
      <c r="Y308" s="4"/>
      <c r="Z308" s="4"/>
    </row>
    <row r="309" spans="1:26" ht="15.75" customHeight="1" x14ac:dyDescent="0.2">
      <c r="A309" s="5"/>
      <c r="B309" s="5"/>
      <c r="C309" s="5"/>
      <c r="D309" s="5"/>
      <c r="E309" s="5"/>
      <c r="F309" s="5"/>
      <c r="G309" s="5"/>
      <c r="H309" s="5"/>
      <c r="I309" s="5"/>
      <c r="J309" s="5"/>
      <c r="K309" s="5"/>
      <c r="L309" s="5"/>
      <c r="M309" s="5"/>
      <c r="N309" s="5"/>
      <c r="O309" s="5"/>
      <c r="P309" s="3"/>
      <c r="Q309" s="3"/>
      <c r="R309" s="3"/>
      <c r="S309" s="3"/>
      <c r="T309" s="3"/>
      <c r="U309" s="3"/>
      <c r="V309" s="3"/>
      <c r="W309" s="3"/>
      <c r="X309" s="4"/>
      <c r="Y309" s="4"/>
      <c r="Z309" s="4"/>
    </row>
    <row r="310" spans="1:26" ht="15.75" customHeight="1" x14ac:dyDescent="0.2">
      <c r="A310" s="5"/>
      <c r="B310" s="5"/>
      <c r="C310" s="5"/>
      <c r="D310" s="5"/>
      <c r="E310" s="5"/>
      <c r="F310" s="5"/>
      <c r="G310" s="5"/>
      <c r="H310" s="5"/>
      <c r="I310" s="5"/>
      <c r="J310" s="5"/>
      <c r="K310" s="5"/>
      <c r="L310" s="5"/>
      <c r="M310" s="5"/>
      <c r="N310" s="5"/>
      <c r="O310" s="5"/>
      <c r="P310" s="3"/>
      <c r="Q310" s="3"/>
      <c r="R310" s="3"/>
      <c r="S310" s="3"/>
      <c r="T310" s="3"/>
      <c r="U310" s="3"/>
      <c r="V310" s="3"/>
      <c r="W310" s="3"/>
      <c r="X310" s="4"/>
      <c r="Y310" s="4"/>
      <c r="Z310" s="4"/>
    </row>
    <row r="311" spans="1:26" ht="15.75" customHeight="1" x14ac:dyDescent="0.2">
      <c r="A311" s="5"/>
      <c r="B311" s="5"/>
      <c r="C311" s="5"/>
      <c r="D311" s="5"/>
      <c r="E311" s="5"/>
      <c r="F311" s="5"/>
      <c r="G311" s="5"/>
      <c r="H311" s="5"/>
      <c r="I311" s="5"/>
      <c r="J311" s="5"/>
      <c r="K311" s="5"/>
      <c r="L311" s="5"/>
      <c r="M311" s="5"/>
      <c r="N311" s="5"/>
      <c r="O311" s="5"/>
      <c r="P311" s="3"/>
      <c r="Q311" s="3"/>
      <c r="R311" s="3"/>
      <c r="S311" s="3"/>
      <c r="T311" s="3"/>
      <c r="U311" s="3"/>
      <c r="V311" s="3"/>
      <c r="W311" s="3"/>
      <c r="X311" s="4"/>
      <c r="Y311" s="4"/>
      <c r="Z311" s="4"/>
    </row>
    <row r="312" spans="1:26" ht="15.75" customHeight="1" x14ac:dyDescent="0.2">
      <c r="A312" s="5"/>
      <c r="B312" s="5"/>
      <c r="C312" s="5"/>
      <c r="D312" s="5"/>
      <c r="E312" s="5"/>
      <c r="F312" s="5"/>
      <c r="G312" s="5"/>
      <c r="H312" s="5"/>
      <c r="I312" s="5"/>
      <c r="J312" s="5"/>
      <c r="K312" s="5"/>
      <c r="L312" s="5"/>
      <c r="M312" s="5"/>
      <c r="N312" s="5"/>
      <c r="O312" s="5"/>
      <c r="P312" s="3"/>
      <c r="Q312" s="3"/>
      <c r="R312" s="3"/>
      <c r="S312" s="3"/>
      <c r="T312" s="3"/>
      <c r="U312" s="3"/>
      <c r="V312" s="3"/>
      <c r="W312" s="3"/>
      <c r="X312" s="4"/>
      <c r="Y312" s="4"/>
      <c r="Z312" s="4"/>
    </row>
    <row r="313" spans="1:26" ht="15.75" customHeight="1" x14ac:dyDescent="0.2">
      <c r="A313" s="5"/>
      <c r="B313" s="5"/>
      <c r="C313" s="5"/>
      <c r="D313" s="5"/>
      <c r="E313" s="5"/>
      <c r="F313" s="5"/>
      <c r="G313" s="5"/>
      <c r="H313" s="5"/>
      <c r="I313" s="5"/>
      <c r="J313" s="5"/>
      <c r="K313" s="5"/>
      <c r="L313" s="5"/>
      <c r="M313" s="5"/>
      <c r="N313" s="5"/>
      <c r="O313" s="5"/>
      <c r="P313" s="3"/>
      <c r="Q313" s="3"/>
      <c r="R313" s="3"/>
      <c r="S313" s="3"/>
      <c r="T313" s="3"/>
      <c r="U313" s="3"/>
      <c r="V313" s="3"/>
      <c r="W313" s="3"/>
      <c r="X313" s="4"/>
      <c r="Y313" s="4"/>
      <c r="Z313" s="4"/>
    </row>
    <row r="314" spans="1:26" ht="15.75" customHeight="1" x14ac:dyDescent="0.2">
      <c r="A314" s="5"/>
      <c r="B314" s="5"/>
      <c r="C314" s="5"/>
      <c r="D314" s="5"/>
      <c r="E314" s="5"/>
      <c r="F314" s="5"/>
      <c r="G314" s="5"/>
      <c r="H314" s="5"/>
      <c r="I314" s="5"/>
      <c r="J314" s="5"/>
      <c r="K314" s="5"/>
      <c r="L314" s="5"/>
      <c r="M314" s="5"/>
      <c r="N314" s="5"/>
      <c r="O314" s="5"/>
      <c r="P314" s="3"/>
      <c r="Q314" s="3"/>
      <c r="R314" s="3"/>
      <c r="S314" s="3"/>
      <c r="T314" s="3"/>
      <c r="U314" s="3"/>
      <c r="V314" s="3"/>
      <c r="W314" s="3"/>
      <c r="X314" s="4"/>
      <c r="Y314" s="4"/>
      <c r="Z314" s="4"/>
    </row>
    <row r="315" spans="1:26" ht="15.75" customHeight="1" x14ac:dyDescent="0.2">
      <c r="A315" s="5"/>
      <c r="B315" s="5"/>
      <c r="C315" s="5"/>
      <c r="D315" s="5"/>
      <c r="E315" s="5"/>
      <c r="F315" s="5"/>
      <c r="G315" s="5"/>
      <c r="H315" s="5"/>
      <c r="I315" s="5"/>
      <c r="J315" s="5"/>
      <c r="K315" s="5"/>
      <c r="L315" s="5"/>
      <c r="M315" s="5"/>
      <c r="N315" s="5"/>
      <c r="O315" s="5"/>
      <c r="P315" s="3"/>
      <c r="Q315" s="3"/>
      <c r="R315" s="3"/>
      <c r="S315" s="3"/>
      <c r="T315" s="3"/>
      <c r="U315" s="3"/>
      <c r="V315" s="3"/>
      <c r="W315" s="3"/>
      <c r="X315" s="4"/>
      <c r="Y315" s="4"/>
      <c r="Z315" s="4"/>
    </row>
    <row r="316" spans="1:26" ht="15.75" customHeight="1" x14ac:dyDescent="0.2">
      <c r="A316" s="5"/>
      <c r="B316" s="5"/>
      <c r="C316" s="5"/>
      <c r="D316" s="5"/>
      <c r="E316" s="5"/>
      <c r="F316" s="5"/>
      <c r="G316" s="5"/>
      <c r="H316" s="5"/>
      <c r="I316" s="5"/>
      <c r="J316" s="5"/>
      <c r="K316" s="5"/>
      <c r="L316" s="5"/>
      <c r="M316" s="5"/>
      <c r="N316" s="5"/>
      <c r="O316" s="5"/>
      <c r="P316" s="3"/>
      <c r="Q316" s="3"/>
      <c r="R316" s="3"/>
      <c r="S316" s="3"/>
      <c r="T316" s="3"/>
      <c r="U316" s="3"/>
      <c r="V316" s="3"/>
      <c r="W316" s="3"/>
      <c r="X316" s="4"/>
      <c r="Y316" s="4"/>
      <c r="Z316" s="4"/>
    </row>
    <row r="317" spans="1:26" ht="15.75" customHeight="1" x14ac:dyDescent="0.2">
      <c r="A317" s="5"/>
      <c r="B317" s="5"/>
      <c r="C317" s="5"/>
      <c r="D317" s="5"/>
      <c r="E317" s="5"/>
      <c r="F317" s="5"/>
      <c r="G317" s="5"/>
      <c r="H317" s="5"/>
      <c r="I317" s="5"/>
      <c r="J317" s="5"/>
      <c r="K317" s="5"/>
      <c r="L317" s="5"/>
      <c r="M317" s="5"/>
      <c r="N317" s="5"/>
      <c r="O317" s="5"/>
      <c r="P317" s="3"/>
      <c r="Q317" s="3"/>
      <c r="R317" s="3"/>
      <c r="S317" s="3"/>
      <c r="T317" s="3"/>
      <c r="U317" s="3"/>
      <c r="V317" s="3"/>
      <c r="W317" s="3"/>
      <c r="X317" s="4"/>
      <c r="Y317" s="4"/>
      <c r="Z317" s="4"/>
    </row>
    <row r="318" spans="1:26" ht="15.75" customHeight="1" x14ac:dyDescent="0.2">
      <c r="A318" s="5"/>
      <c r="B318" s="5"/>
      <c r="C318" s="5"/>
      <c r="D318" s="5"/>
      <c r="E318" s="5"/>
      <c r="F318" s="5"/>
      <c r="G318" s="5"/>
      <c r="H318" s="5"/>
      <c r="I318" s="5"/>
      <c r="J318" s="5"/>
      <c r="K318" s="5"/>
      <c r="L318" s="5"/>
      <c r="M318" s="5"/>
      <c r="N318" s="5"/>
      <c r="O318" s="5"/>
      <c r="P318" s="3"/>
      <c r="Q318" s="3"/>
      <c r="R318" s="3"/>
      <c r="S318" s="3"/>
      <c r="T318" s="3"/>
      <c r="U318" s="3"/>
      <c r="V318" s="3"/>
      <c r="W318" s="3"/>
      <c r="X318" s="4"/>
      <c r="Y318" s="4"/>
      <c r="Z318" s="4"/>
    </row>
    <row r="319" spans="1:26" ht="15.75" customHeight="1" x14ac:dyDescent="0.2">
      <c r="A319" s="5"/>
      <c r="B319" s="5"/>
      <c r="C319" s="5"/>
      <c r="D319" s="5"/>
      <c r="E319" s="5"/>
      <c r="F319" s="5"/>
      <c r="G319" s="5"/>
      <c r="H319" s="5"/>
      <c r="I319" s="5"/>
      <c r="J319" s="5"/>
      <c r="K319" s="5"/>
      <c r="L319" s="5"/>
      <c r="M319" s="5"/>
      <c r="N319" s="5"/>
      <c r="O319" s="5"/>
      <c r="P319" s="3"/>
      <c r="Q319" s="3"/>
      <c r="R319" s="3"/>
      <c r="S319" s="3"/>
      <c r="T319" s="3"/>
      <c r="U319" s="3"/>
      <c r="V319" s="3"/>
      <c r="W319" s="3"/>
      <c r="X319" s="4"/>
      <c r="Y319" s="4"/>
      <c r="Z319" s="4"/>
    </row>
    <row r="320" spans="1:26" ht="15.75" customHeight="1" x14ac:dyDescent="0.2">
      <c r="A320" s="5"/>
      <c r="B320" s="5"/>
      <c r="C320" s="5"/>
      <c r="D320" s="5"/>
      <c r="E320" s="5"/>
      <c r="F320" s="5"/>
      <c r="G320" s="5"/>
      <c r="H320" s="5"/>
      <c r="I320" s="5"/>
      <c r="J320" s="5"/>
      <c r="K320" s="5"/>
      <c r="L320" s="5"/>
      <c r="M320" s="5"/>
      <c r="N320" s="5"/>
      <c r="O320" s="5"/>
      <c r="P320" s="3"/>
      <c r="Q320" s="3"/>
      <c r="R320" s="3"/>
      <c r="S320" s="3"/>
      <c r="T320" s="3"/>
      <c r="U320" s="3"/>
      <c r="V320" s="3"/>
      <c r="W320" s="3"/>
      <c r="X320" s="4"/>
      <c r="Y320" s="4"/>
      <c r="Z320" s="4"/>
    </row>
    <row r="321" spans="1:26" ht="15.75" customHeight="1" x14ac:dyDescent="0.2">
      <c r="A321" s="5"/>
      <c r="B321" s="5"/>
      <c r="C321" s="5"/>
      <c r="D321" s="5"/>
      <c r="E321" s="5"/>
      <c r="F321" s="5"/>
      <c r="G321" s="5"/>
      <c r="H321" s="5"/>
      <c r="I321" s="5"/>
      <c r="J321" s="5"/>
      <c r="K321" s="5"/>
      <c r="L321" s="5"/>
      <c r="M321" s="5"/>
      <c r="N321" s="5"/>
      <c r="O321" s="5"/>
      <c r="P321" s="3"/>
      <c r="Q321" s="3"/>
      <c r="R321" s="3"/>
      <c r="S321" s="3"/>
      <c r="T321" s="3"/>
      <c r="U321" s="3"/>
      <c r="V321" s="3"/>
      <c r="W321" s="3"/>
      <c r="X321" s="4"/>
      <c r="Y321" s="4"/>
      <c r="Z321" s="4"/>
    </row>
    <row r="322" spans="1:26" ht="15.75" customHeight="1" x14ac:dyDescent="0.2">
      <c r="A322" s="5"/>
      <c r="B322" s="5"/>
      <c r="C322" s="5"/>
      <c r="D322" s="5"/>
      <c r="E322" s="5"/>
      <c r="F322" s="5"/>
      <c r="G322" s="5"/>
      <c r="H322" s="5"/>
      <c r="I322" s="5"/>
      <c r="J322" s="5"/>
      <c r="K322" s="5"/>
      <c r="L322" s="5"/>
      <c r="M322" s="5"/>
      <c r="N322" s="5"/>
      <c r="O322" s="5"/>
      <c r="P322" s="3"/>
      <c r="Q322" s="3"/>
      <c r="R322" s="3"/>
      <c r="S322" s="3"/>
      <c r="T322" s="3"/>
      <c r="U322" s="3"/>
      <c r="V322" s="3"/>
      <c r="W322" s="3"/>
      <c r="X322" s="4"/>
      <c r="Y322" s="4"/>
      <c r="Z322" s="4"/>
    </row>
    <row r="323" spans="1:26" ht="15.75" customHeight="1" x14ac:dyDescent="0.2">
      <c r="A323" s="5"/>
      <c r="B323" s="5"/>
      <c r="C323" s="5"/>
      <c r="D323" s="5"/>
      <c r="E323" s="5"/>
      <c r="F323" s="5"/>
      <c r="G323" s="5"/>
      <c r="H323" s="5"/>
      <c r="I323" s="5"/>
      <c r="J323" s="5"/>
      <c r="K323" s="5"/>
      <c r="L323" s="5"/>
      <c r="M323" s="5"/>
      <c r="N323" s="5"/>
      <c r="O323" s="5"/>
      <c r="P323" s="3"/>
      <c r="Q323" s="3"/>
      <c r="R323" s="3"/>
      <c r="S323" s="3"/>
      <c r="T323" s="3"/>
      <c r="U323" s="3"/>
      <c r="V323" s="3"/>
      <c r="W323" s="3"/>
      <c r="X323" s="4"/>
      <c r="Y323" s="4"/>
      <c r="Z323" s="4"/>
    </row>
    <row r="324" spans="1:26" ht="15.75" customHeight="1" x14ac:dyDescent="0.2">
      <c r="A324" s="5"/>
      <c r="B324" s="5"/>
      <c r="C324" s="5"/>
      <c r="D324" s="5"/>
      <c r="E324" s="5"/>
      <c r="F324" s="5"/>
      <c r="G324" s="5"/>
      <c r="H324" s="5"/>
      <c r="I324" s="5"/>
      <c r="J324" s="5"/>
      <c r="K324" s="5"/>
      <c r="L324" s="5"/>
      <c r="M324" s="5"/>
      <c r="N324" s="5"/>
      <c r="O324" s="5"/>
      <c r="P324" s="3"/>
      <c r="Q324" s="3"/>
      <c r="R324" s="3"/>
      <c r="S324" s="3"/>
      <c r="T324" s="3"/>
      <c r="U324" s="3"/>
      <c r="V324" s="3"/>
      <c r="W324" s="3"/>
      <c r="X324" s="4"/>
      <c r="Y324" s="4"/>
      <c r="Z324" s="4"/>
    </row>
    <row r="325" spans="1:26" ht="15.75" customHeight="1" x14ac:dyDescent="0.2">
      <c r="A325" s="5"/>
      <c r="B325" s="5"/>
      <c r="C325" s="5"/>
      <c r="D325" s="5"/>
      <c r="E325" s="5"/>
      <c r="F325" s="5"/>
      <c r="G325" s="5"/>
      <c r="H325" s="5"/>
      <c r="I325" s="5"/>
      <c r="J325" s="5"/>
      <c r="K325" s="5"/>
      <c r="L325" s="5"/>
      <c r="M325" s="5"/>
      <c r="N325" s="5"/>
      <c r="O325" s="5"/>
      <c r="P325" s="3"/>
      <c r="Q325" s="3"/>
      <c r="R325" s="3"/>
      <c r="S325" s="3"/>
      <c r="T325" s="3"/>
      <c r="U325" s="3"/>
      <c r="V325" s="3"/>
      <c r="W325" s="3"/>
      <c r="X325" s="4"/>
      <c r="Y325" s="4"/>
      <c r="Z325" s="4"/>
    </row>
    <row r="326" spans="1:26" ht="15.75" customHeight="1" x14ac:dyDescent="0.2">
      <c r="A326" s="5"/>
      <c r="B326" s="5"/>
      <c r="C326" s="5"/>
      <c r="D326" s="5"/>
      <c r="E326" s="5"/>
      <c r="F326" s="5"/>
      <c r="G326" s="5"/>
      <c r="H326" s="5"/>
      <c r="I326" s="5"/>
      <c r="J326" s="5"/>
      <c r="K326" s="5"/>
      <c r="L326" s="5"/>
      <c r="M326" s="5"/>
      <c r="N326" s="5"/>
      <c r="O326" s="5"/>
      <c r="P326" s="3"/>
      <c r="Q326" s="3"/>
      <c r="R326" s="3"/>
      <c r="S326" s="3"/>
      <c r="T326" s="3"/>
      <c r="U326" s="3"/>
      <c r="V326" s="3"/>
      <c r="W326" s="3"/>
      <c r="X326" s="4"/>
      <c r="Y326" s="4"/>
      <c r="Z326" s="4"/>
    </row>
    <row r="327" spans="1:26" ht="15.75" customHeight="1" x14ac:dyDescent="0.2">
      <c r="A327" s="5"/>
      <c r="B327" s="5"/>
      <c r="C327" s="5"/>
      <c r="D327" s="5"/>
      <c r="E327" s="5"/>
      <c r="F327" s="5"/>
      <c r="G327" s="5"/>
      <c r="H327" s="5"/>
      <c r="I327" s="5"/>
      <c r="J327" s="5"/>
      <c r="K327" s="5"/>
      <c r="L327" s="5"/>
      <c r="M327" s="5"/>
      <c r="N327" s="5"/>
      <c r="O327" s="5"/>
      <c r="P327" s="3"/>
      <c r="Q327" s="3"/>
      <c r="R327" s="3"/>
      <c r="S327" s="3"/>
      <c r="T327" s="3"/>
      <c r="U327" s="3"/>
      <c r="V327" s="3"/>
      <c r="W327" s="3"/>
      <c r="X327" s="4"/>
      <c r="Y327" s="4"/>
      <c r="Z327" s="4"/>
    </row>
    <row r="328" spans="1:26" ht="15.75" customHeight="1" x14ac:dyDescent="0.2">
      <c r="A328" s="5"/>
      <c r="B328" s="5"/>
      <c r="C328" s="5"/>
      <c r="D328" s="5"/>
      <c r="E328" s="5"/>
      <c r="F328" s="5"/>
      <c r="G328" s="5"/>
      <c r="H328" s="5"/>
      <c r="I328" s="5"/>
      <c r="J328" s="5"/>
      <c r="K328" s="5"/>
      <c r="L328" s="5"/>
      <c r="M328" s="5"/>
      <c r="N328" s="5"/>
      <c r="O328" s="5"/>
      <c r="P328" s="3"/>
      <c r="Q328" s="3"/>
      <c r="R328" s="3"/>
      <c r="S328" s="3"/>
      <c r="T328" s="3"/>
      <c r="U328" s="3"/>
      <c r="V328" s="3"/>
      <c r="W328" s="3"/>
      <c r="X328" s="4"/>
      <c r="Y328" s="4"/>
      <c r="Z328" s="4"/>
    </row>
    <row r="329" spans="1:26" ht="15.75" customHeight="1" x14ac:dyDescent="0.2">
      <c r="A329" s="5"/>
      <c r="B329" s="5"/>
      <c r="C329" s="5"/>
      <c r="D329" s="5"/>
      <c r="E329" s="5"/>
      <c r="F329" s="5"/>
      <c r="G329" s="5"/>
      <c r="H329" s="5"/>
      <c r="I329" s="5"/>
      <c r="J329" s="5"/>
      <c r="K329" s="5"/>
      <c r="L329" s="5"/>
      <c r="M329" s="5"/>
      <c r="N329" s="5"/>
      <c r="O329" s="5"/>
      <c r="P329" s="3"/>
      <c r="Q329" s="3"/>
      <c r="R329" s="3"/>
      <c r="S329" s="3"/>
      <c r="T329" s="3"/>
      <c r="U329" s="3"/>
      <c r="V329" s="3"/>
      <c r="W329" s="3"/>
      <c r="X329" s="4"/>
      <c r="Y329" s="4"/>
      <c r="Z329" s="4"/>
    </row>
    <row r="330" spans="1:26" ht="15.75" customHeight="1" x14ac:dyDescent="0.2">
      <c r="A330" s="5"/>
      <c r="B330" s="5"/>
      <c r="C330" s="5"/>
      <c r="D330" s="5"/>
      <c r="E330" s="5"/>
      <c r="F330" s="5"/>
      <c r="G330" s="5"/>
      <c r="H330" s="5"/>
      <c r="I330" s="5"/>
      <c r="J330" s="5"/>
      <c r="K330" s="5"/>
      <c r="L330" s="5"/>
      <c r="M330" s="5"/>
      <c r="N330" s="5"/>
      <c r="O330" s="5"/>
      <c r="P330" s="3"/>
      <c r="Q330" s="3"/>
      <c r="R330" s="3"/>
      <c r="S330" s="3"/>
      <c r="T330" s="3"/>
      <c r="U330" s="3"/>
      <c r="V330" s="3"/>
      <c r="W330" s="3"/>
      <c r="X330" s="4"/>
      <c r="Y330" s="4"/>
      <c r="Z330" s="4"/>
    </row>
    <row r="331" spans="1:26" ht="15.75" customHeight="1" x14ac:dyDescent="0.2">
      <c r="A331" s="5"/>
      <c r="B331" s="5"/>
      <c r="C331" s="5"/>
      <c r="D331" s="5"/>
      <c r="E331" s="5"/>
      <c r="F331" s="5"/>
      <c r="G331" s="5"/>
      <c r="H331" s="5"/>
      <c r="I331" s="5"/>
      <c r="J331" s="5"/>
      <c r="K331" s="5"/>
      <c r="L331" s="5"/>
      <c r="M331" s="5"/>
      <c r="N331" s="5"/>
      <c r="O331" s="5"/>
      <c r="P331" s="3"/>
      <c r="Q331" s="3"/>
      <c r="R331" s="3"/>
      <c r="S331" s="3"/>
      <c r="T331" s="3"/>
      <c r="U331" s="3"/>
      <c r="V331" s="3"/>
      <c r="W331" s="3"/>
      <c r="X331" s="4"/>
      <c r="Y331" s="4"/>
      <c r="Z331" s="4"/>
    </row>
    <row r="332" spans="1:26" ht="15.75" customHeight="1" x14ac:dyDescent="0.2">
      <c r="A332" s="5"/>
      <c r="B332" s="5"/>
      <c r="C332" s="5"/>
      <c r="D332" s="5"/>
      <c r="E332" s="5"/>
      <c r="F332" s="5"/>
      <c r="G332" s="5"/>
      <c r="H332" s="5"/>
      <c r="I332" s="5"/>
      <c r="J332" s="5"/>
      <c r="K332" s="5"/>
      <c r="L332" s="5"/>
      <c r="M332" s="5"/>
      <c r="N332" s="5"/>
      <c r="O332" s="5"/>
      <c r="P332" s="3"/>
      <c r="Q332" s="3"/>
      <c r="R332" s="3"/>
      <c r="S332" s="3"/>
      <c r="T332" s="3"/>
      <c r="U332" s="3"/>
      <c r="V332" s="3"/>
      <c r="W332" s="3"/>
      <c r="X332" s="4"/>
      <c r="Y332" s="4"/>
      <c r="Z332" s="4"/>
    </row>
    <row r="333" spans="1:26" ht="15.75" customHeight="1" x14ac:dyDescent="0.2">
      <c r="A333" s="5"/>
      <c r="B333" s="5"/>
      <c r="C333" s="5"/>
      <c r="D333" s="5"/>
      <c r="E333" s="5"/>
      <c r="F333" s="5"/>
      <c r="G333" s="5"/>
      <c r="H333" s="5"/>
      <c r="I333" s="5"/>
      <c r="J333" s="5"/>
      <c r="K333" s="5"/>
      <c r="L333" s="5"/>
      <c r="M333" s="5"/>
      <c r="N333" s="5"/>
      <c r="O333" s="5"/>
      <c r="P333" s="3"/>
      <c r="Q333" s="3"/>
      <c r="R333" s="3"/>
      <c r="S333" s="3"/>
      <c r="T333" s="3"/>
      <c r="U333" s="3"/>
      <c r="V333" s="3"/>
      <c r="W333" s="3"/>
      <c r="X333" s="4"/>
      <c r="Y333" s="4"/>
      <c r="Z333" s="4"/>
    </row>
    <row r="334" spans="1:26" ht="15.75" customHeight="1" x14ac:dyDescent="0.2">
      <c r="A334" s="5"/>
      <c r="B334" s="5"/>
      <c r="C334" s="5"/>
      <c r="D334" s="5"/>
      <c r="E334" s="5"/>
      <c r="F334" s="5"/>
      <c r="G334" s="5"/>
      <c r="H334" s="5"/>
      <c r="I334" s="5"/>
      <c r="J334" s="5"/>
      <c r="K334" s="5"/>
      <c r="L334" s="5"/>
      <c r="M334" s="5"/>
      <c r="N334" s="5"/>
      <c r="O334" s="5"/>
      <c r="P334" s="3"/>
      <c r="Q334" s="3"/>
      <c r="R334" s="3"/>
      <c r="S334" s="3"/>
      <c r="T334" s="3"/>
      <c r="U334" s="3"/>
      <c r="V334" s="3"/>
      <c r="W334" s="3"/>
      <c r="X334" s="4"/>
      <c r="Y334" s="4"/>
      <c r="Z334" s="4"/>
    </row>
    <row r="335" spans="1:26" ht="15.75" customHeight="1" x14ac:dyDescent="0.2">
      <c r="A335" s="5"/>
      <c r="B335" s="5"/>
      <c r="C335" s="5"/>
      <c r="D335" s="5"/>
      <c r="E335" s="5"/>
      <c r="F335" s="5"/>
      <c r="G335" s="5"/>
      <c r="H335" s="5"/>
      <c r="I335" s="5"/>
      <c r="J335" s="5"/>
      <c r="K335" s="5"/>
      <c r="L335" s="5"/>
      <c r="M335" s="5"/>
      <c r="N335" s="5"/>
      <c r="O335" s="5"/>
      <c r="P335" s="3"/>
      <c r="Q335" s="3"/>
      <c r="R335" s="3"/>
      <c r="S335" s="3"/>
      <c r="T335" s="3"/>
      <c r="U335" s="3"/>
      <c r="V335" s="3"/>
      <c r="W335" s="3"/>
      <c r="X335" s="4"/>
      <c r="Y335" s="4"/>
      <c r="Z335" s="4"/>
    </row>
    <row r="336" spans="1:26" ht="15.75" customHeight="1" x14ac:dyDescent="0.2">
      <c r="A336" s="5"/>
      <c r="B336" s="5"/>
      <c r="C336" s="5"/>
      <c r="D336" s="5"/>
      <c r="E336" s="5"/>
      <c r="F336" s="5"/>
      <c r="G336" s="5"/>
      <c r="H336" s="5"/>
      <c r="I336" s="5"/>
      <c r="J336" s="5"/>
      <c r="K336" s="5"/>
      <c r="L336" s="5"/>
      <c r="M336" s="5"/>
      <c r="N336" s="5"/>
      <c r="O336" s="5"/>
      <c r="P336" s="3"/>
      <c r="Q336" s="3"/>
      <c r="R336" s="3"/>
      <c r="S336" s="3"/>
      <c r="T336" s="3"/>
      <c r="U336" s="3"/>
      <c r="V336" s="3"/>
      <c r="W336" s="3"/>
      <c r="X336" s="4"/>
      <c r="Y336" s="4"/>
      <c r="Z336" s="4"/>
    </row>
    <row r="337" spans="1:26" ht="15.75" customHeight="1" x14ac:dyDescent="0.2">
      <c r="A337" s="5"/>
      <c r="B337" s="5"/>
      <c r="C337" s="5"/>
      <c r="D337" s="5"/>
      <c r="E337" s="5"/>
      <c r="F337" s="5"/>
      <c r="G337" s="5"/>
      <c r="H337" s="5"/>
      <c r="I337" s="5"/>
      <c r="J337" s="5"/>
      <c r="K337" s="5"/>
      <c r="L337" s="5"/>
      <c r="M337" s="5"/>
      <c r="N337" s="5"/>
      <c r="O337" s="5"/>
      <c r="P337" s="3"/>
      <c r="Q337" s="3"/>
      <c r="R337" s="3"/>
      <c r="S337" s="3"/>
      <c r="T337" s="3"/>
      <c r="U337" s="3"/>
      <c r="V337" s="3"/>
      <c r="W337" s="3"/>
      <c r="X337" s="4"/>
      <c r="Y337" s="4"/>
      <c r="Z337" s="4"/>
    </row>
    <row r="338" spans="1:26" ht="15.75" customHeight="1" x14ac:dyDescent="0.2">
      <c r="A338" s="5"/>
      <c r="B338" s="5"/>
      <c r="C338" s="5"/>
      <c r="D338" s="5"/>
      <c r="E338" s="5"/>
      <c r="F338" s="5"/>
      <c r="G338" s="5"/>
      <c r="H338" s="5"/>
      <c r="I338" s="5"/>
      <c r="J338" s="5"/>
      <c r="K338" s="5"/>
      <c r="L338" s="5"/>
      <c r="M338" s="5"/>
      <c r="N338" s="5"/>
      <c r="O338" s="5"/>
      <c r="P338" s="3"/>
      <c r="Q338" s="3"/>
      <c r="R338" s="3"/>
      <c r="S338" s="3"/>
      <c r="T338" s="3"/>
      <c r="U338" s="3"/>
      <c r="V338" s="3"/>
      <c r="W338" s="3"/>
      <c r="X338" s="4"/>
      <c r="Y338" s="4"/>
      <c r="Z338" s="4"/>
    </row>
    <row r="339" spans="1:26" ht="15.75" customHeight="1" x14ac:dyDescent="0.2">
      <c r="A339" s="5"/>
      <c r="B339" s="5"/>
      <c r="C339" s="5"/>
      <c r="D339" s="5"/>
      <c r="E339" s="5"/>
      <c r="F339" s="5"/>
      <c r="G339" s="5"/>
      <c r="H339" s="5"/>
      <c r="I339" s="5"/>
      <c r="J339" s="5"/>
      <c r="K339" s="5"/>
      <c r="L339" s="5"/>
      <c r="M339" s="5"/>
      <c r="N339" s="5"/>
      <c r="O339" s="5"/>
      <c r="P339" s="3"/>
      <c r="Q339" s="3"/>
      <c r="R339" s="3"/>
      <c r="S339" s="3"/>
      <c r="T339" s="3"/>
      <c r="U339" s="3"/>
      <c r="V339" s="3"/>
      <c r="W339" s="3"/>
      <c r="X339" s="4"/>
      <c r="Y339" s="4"/>
      <c r="Z339" s="4"/>
    </row>
    <row r="340" spans="1:26" ht="15.75" customHeight="1" x14ac:dyDescent="0.2">
      <c r="A340" s="5"/>
      <c r="B340" s="5"/>
      <c r="C340" s="5"/>
      <c r="D340" s="5"/>
      <c r="E340" s="5"/>
      <c r="F340" s="5"/>
      <c r="G340" s="5"/>
      <c r="H340" s="5"/>
      <c r="I340" s="5"/>
      <c r="J340" s="5"/>
      <c r="K340" s="5"/>
      <c r="L340" s="5"/>
      <c r="M340" s="5"/>
      <c r="N340" s="5"/>
      <c r="O340" s="5"/>
      <c r="P340" s="3"/>
      <c r="Q340" s="3"/>
      <c r="R340" s="3"/>
      <c r="S340" s="3"/>
      <c r="T340" s="3"/>
      <c r="U340" s="3"/>
      <c r="V340" s="3"/>
      <c r="W340" s="3"/>
      <c r="X340" s="4"/>
      <c r="Y340" s="4"/>
      <c r="Z340" s="4"/>
    </row>
    <row r="341" spans="1:26" ht="15.75" customHeight="1" x14ac:dyDescent="0.2">
      <c r="A341" s="5"/>
      <c r="B341" s="5"/>
      <c r="C341" s="5"/>
      <c r="D341" s="5"/>
      <c r="E341" s="5"/>
      <c r="F341" s="5"/>
      <c r="G341" s="5"/>
      <c r="H341" s="5"/>
      <c r="I341" s="5"/>
      <c r="J341" s="5"/>
      <c r="K341" s="5"/>
      <c r="L341" s="5"/>
      <c r="M341" s="5"/>
      <c r="N341" s="5"/>
      <c r="O341" s="5"/>
      <c r="P341" s="3"/>
      <c r="Q341" s="3"/>
      <c r="R341" s="3"/>
      <c r="S341" s="3"/>
      <c r="T341" s="3"/>
      <c r="U341" s="3"/>
      <c r="V341" s="3"/>
      <c r="W341" s="3"/>
      <c r="X341" s="4"/>
      <c r="Y341" s="4"/>
      <c r="Z341" s="4"/>
    </row>
    <row r="342" spans="1:26" ht="15.75" customHeight="1" x14ac:dyDescent="0.2">
      <c r="A342" s="5"/>
      <c r="B342" s="5"/>
      <c r="C342" s="5"/>
      <c r="D342" s="5"/>
      <c r="E342" s="5"/>
      <c r="F342" s="5"/>
      <c r="G342" s="5"/>
      <c r="H342" s="5"/>
      <c r="I342" s="5"/>
      <c r="J342" s="5"/>
      <c r="K342" s="5"/>
      <c r="L342" s="5"/>
      <c r="M342" s="5"/>
      <c r="N342" s="5"/>
      <c r="O342" s="5"/>
      <c r="P342" s="3"/>
      <c r="Q342" s="3"/>
      <c r="R342" s="3"/>
      <c r="S342" s="3"/>
      <c r="T342" s="3"/>
      <c r="U342" s="3"/>
      <c r="V342" s="3"/>
      <c r="W342" s="3"/>
      <c r="X342" s="4"/>
      <c r="Y342" s="4"/>
      <c r="Z342" s="4"/>
    </row>
    <row r="343" spans="1:26" ht="15.75" customHeight="1" x14ac:dyDescent="0.2">
      <c r="A343" s="5"/>
      <c r="B343" s="5"/>
      <c r="C343" s="5"/>
      <c r="D343" s="5"/>
      <c r="E343" s="5"/>
      <c r="F343" s="5"/>
      <c r="G343" s="5"/>
      <c r="H343" s="5"/>
      <c r="I343" s="5"/>
      <c r="J343" s="5"/>
      <c r="K343" s="5"/>
      <c r="L343" s="5"/>
      <c r="M343" s="5"/>
      <c r="N343" s="5"/>
      <c r="O343" s="5"/>
      <c r="P343" s="3"/>
      <c r="Q343" s="3"/>
      <c r="R343" s="3"/>
      <c r="S343" s="3"/>
      <c r="T343" s="3"/>
      <c r="U343" s="3"/>
      <c r="V343" s="3"/>
      <c r="W343" s="3"/>
      <c r="X343" s="4"/>
      <c r="Y343" s="4"/>
      <c r="Z343" s="4"/>
    </row>
    <row r="344" spans="1:26" ht="15.75" customHeight="1" x14ac:dyDescent="0.2">
      <c r="A344" s="5"/>
      <c r="B344" s="5"/>
      <c r="C344" s="5"/>
      <c r="D344" s="5"/>
      <c r="E344" s="5"/>
      <c r="F344" s="5"/>
      <c r="G344" s="5"/>
      <c r="H344" s="5"/>
      <c r="I344" s="5"/>
      <c r="J344" s="5"/>
      <c r="K344" s="5"/>
      <c r="L344" s="5"/>
      <c r="M344" s="5"/>
      <c r="N344" s="5"/>
      <c r="O344" s="5"/>
      <c r="P344" s="3"/>
      <c r="Q344" s="3"/>
      <c r="R344" s="3"/>
      <c r="S344" s="3"/>
      <c r="T344" s="3"/>
      <c r="U344" s="3"/>
      <c r="V344" s="3"/>
      <c r="W344" s="3"/>
      <c r="X344" s="4"/>
      <c r="Y344" s="4"/>
      <c r="Z344" s="4"/>
    </row>
    <row r="345" spans="1:26" ht="15.75" customHeight="1" x14ac:dyDescent="0.2">
      <c r="A345" s="5"/>
      <c r="B345" s="5"/>
      <c r="C345" s="5"/>
      <c r="D345" s="5"/>
      <c r="E345" s="5"/>
      <c r="F345" s="5"/>
      <c r="G345" s="5"/>
      <c r="H345" s="5"/>
      <c r="I345" s="5"/>
      <c r="J345" s="5"/>
      <c r="K345" s="5"/>
      <c r="L345" s="5"/>
      <c r="M345" s="5"/>
      <c r="N345" s="5"/>
      <c r="O345" s="5"/>
      <c r="P345" s="3"/>
      <c r="Q345" s="3"/>
      <c r="R345" s="3"/>
      <c r="S345" s="3"/>
      <c r="T345" s="3"/>
      <c r="U345" s="3"/>
      <c r="V345" s="3"/>
      <c r="W345" s="3"/>
      <c r="X345" s="4"/>
      <c r="Y345" s="4"/>
      <c r="Z345" s="4"/>
    </row>
    <row r="346" spans="1:26" ht="15.75" customHeight="1" x14ac:dyDescent="0.2">
      <c r="A346" s="5"/>
      <c r="B346" s="5"/>
      <c r="C346" s="5"/>
      <c r="D346" s="5"/>
      <c r="E346" s="5"/>
      <c r="F346" s="5"/>
      <c r="G346" s="5"/>
      <c r="H346" s="5"/>
      <c r="I346" s="5"/>
      <c r="J346" s="5"/>
      <c r="K346" s="5"/>
      <c r="L346" s="5"/>
      <c r="M346" s="5"/>
      <c r="N346" s="5"/>
      <c r="O346" s="5"/>
      <c r="P346" s="3"/>
      <c r="Q346" s="3"/>
      <c r="R346" s="3"/>
      <c r="S346" s="3"/>
      <c r="T346" s="3"/>
      <c r="U346" s="3"/>
      <c r="V346" s="3"/>
      <c r="W346" s="3"/>
      <c r="X346" s="4"/>
      <c r="Y346" s="4"/>
      <c r="Z346" s="4"/>
    </row>
    <row r="347" spans="1:26" ht="15.75" customHeight="1" x14ac:dyDescent="0.2">
      <c r="A347" s="5"/>
      <c r="B347" s="5"/>
      <c r="C347" s="5"/>
      <c r="D347" s="5"/>
      <c r="E347" s="5"/>
      <c r="F347" s="5"/>
      <c r="G347" s="5"/>
      <c r="H347" s="5"/>
      <c r="I347" s="5"/>
      <c r="J347" s="5"/>
      <c r="K347" s="5"/>
      <c r="L347" s="5"/>
      <c r="M347" s="5"/>
      <c r="N347" s="5"/>
      <c r="O347" s="5"/>
      <c r="P347" s="3"/>
      <c r="Q347" s="3"/>
      <c r="R347" s="3"/>
      <c r="S347" s="3"/>
      <c r="T347" s="3"/>
      <c r="U347" s="3"/>
      <c r="V347" s="3"/>
      <c r="W347" s="3"/>
      <c r="X347" s="4"/>
      <c r="Y347" s="4"/>
      <c r="Z347" s="4"/>
    </row>
    <row r="348" spans="1:26" ht="15.75" customHeight="1" x14ac:dyDescent="0.2">
      <c r="A348" s="5"/>
      <c r="B348" s="5"/>
      <c r="C348" s="5"/>
      <c r="D348" s="5"/>
      <c r="E348" s="5"/>
      <c r="F348" s="5"/>
      <c r="G348" s="5"/>
      <c r="H348" s="5"/>
      <c r="I348" s="5"/>
      <c r="J348" s="5"/>
      <c r="K348" s="5"/>
      <c r="L348" s="5"/>
      <c r="M348" s="5"/>
      <c r="N348" s="5"/>
      <c r="O348" s="5"/>
      <c r="P348" s="3"/>
      <c r="Q348" s="3"/>
      <c r="R348" s="3"/>
      <c r="S348" s="3"/>
      <c r="T348" s="3"/>
      <c r="U348" s="3"/>
      <c r="V348" s="3"/>
      <c r="W348" s="3"/>
      <c r="X348" s="4"/>
      <c r="Y348" s="4"/>
      <c r="Z348" s="4"/>
    </row>
    <row r="349" spans="1:26" ht="15.75" customHeight="1" x14ac:dyDescent="0.2">
      <c r="A349" s="5"/>
      <c r="B349" s="5"/>
      <c r="C349" s="5"/>
      <c r="D349" s="5"/>
      <c r="E349" s="5"/>
      <c r="F349" s="5"/>
      <c r="G349" s="5"/>
      <c r="H349" s="5"/>
      <c r="I349" s="5"/>
      <c r="J349" s="5"/>
      <c r="K349" s="5"/>
      <c r="L349" s="5"/>
      <c r="M349" s="5"/>
      <c r="N349" s="5"/>
      <c r="O349" s="5"/>
      <c r="P349" s="3"/>
      <c r="Q349" s="3"/>
      <c r="R349" s="3"/>
      <c r="S349" s="3"/>
      <c r="T349" s="3"/>
      <c r="U349" s="3"/>
      <c r="V349" s="3"/>
      <c r="W349" s="3"/>
      <c r="X349" s="4"/>
      <c r="Y349" s="4"/>
      <c r="Z349" s="4"/>
    </row>
    <row r="350" spans="1:26" ht="15.75" customHeight="1" x14ac:dyDescent="0.2">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x14ac:dyDescent="0.2">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x14ac:dyDescent="0.2">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x14ac:dyDescent="0.2">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x14ac:dyDescent="0.2">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x14ac:dyDescent="0.2">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x14ac:dyDescent="0.2">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x14ac:dyDescent="0.2">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x14ac:dyDescent="0.2">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x14ac:dyDescent="0.2">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x14ac:dyDescent="0.2">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x14ac:dyDescent="0.2">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x14ac:dyDescent="0.2">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x14ac:dyDescent="0.2">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x14ac:dyDescent="0.2">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x14ac:dyDescent="0.2">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x14ac:dyDescent="0.2">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x14ac:dyDescent="0.2">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x14ac:dyDescent="0.2">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x14ac:dyDescent="0.2">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x14ac:dyDescent="0.2">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x14ac:dyDescent="0.2">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x14ac:dyDescent="0.2">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x14ac:dyDescent="0.2">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x14ac:dyDescent="0.2">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x14ac:dyDescent="0.2">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x14ac:dyDescent="0.2">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x14ac:dyDescent="0.2">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x14ac:dyDescent="0.2">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x14ac:dyDescent="0.2">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x14ac:dyDescent="0.2">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x14ac:dyDescent="0.2">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x14ac:dyDescent="0.2">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x14ac:dyDescent="0.2">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x14ac:dyDescent="0.2">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x14ac:dyDescent="0.2">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x14ac:dyDescent="0.2">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x14ac:dyDescent="0.2">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x14ac:dyDescent="0.2">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x14ac:dyDescent="0.2">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x14ac:dyDescent="0.2">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x14ac:dyDescent="0.2">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x14ac:dyDescent="0.2">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x14ac:dyDescent="0.2">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x14ac:dyDescent="0.2">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x14ac:dyDescent="0.2">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x14ac:dyDescent="0.2">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x14ac:dyDescent="0.2">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x14ac:dyDescent="0.2">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x14ac:dyDescent="0.2">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x14ac:dyDescent="0.2">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x14ac:dyDescent="0.2">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x14ac:dyDescent="0.2">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x14ac:dyDescent="0.2">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x14ac:dyDescent="0.2">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x14ac:dyDescent="0.2">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x14ac:dyDescent="0.2">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x14ac:dyDescent="0.2">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x14ac:dyDescent="0.2">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x14ac:dyDescent="0.2">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x14ac:dyDescent="0.2">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x14ac:dyDescent="0.2">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x14ac:dyDescent="0.2">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x14ac:dyDescent="0.2">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x14ac:dyDescent="0.2">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x14ac:dyDescent="0.2">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x14ac:dyDescent="0.2">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x14ac:dyDescent="0.2">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x14ac:dyDescent="0.2">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x14ac:dyDescent="0.2">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x14ac:dyDescent="0.2">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x14ac:dyDescent="0.2">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x14ac:dyDescent="0.2">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x14ac:dyDescent="0.2">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x14ac:dyDescent="0.2">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x14ac:dyDescent="0.2">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x14ac:dyDescent="0.2">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x14ac:dyDescent="0.2">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x14ac:dyDescent="0.2">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x14ac:dyDescent="0.2">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x14ac:dyDescent="0.2">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x14ac:dyDescent="0.2">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x14ac:dyDescent="0.2">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x14ac:dyDescent="0.2">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x14ac:dyDescent="0.2">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x14ac:dyDescent="0.2">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x14ac:dyDescent="0.2">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x14ac:dyDescent="0.2">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x14ac:dyDescent="0.2">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x14ac:dyDescent="0.2">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x14ac:dyDescent="0.2">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x14ac:dyDescent="0.2">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x14ac:dyDescent="0.2">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x14ac:dyDescent="0.2">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x14ac:dyDescent="0.2">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x14ac:dyDescent="0.2">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x14ac:dyDescent="0.2">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x14ac:dyDescent="0.2">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x14ac:dyDescent="0.2">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x14ac:dyDescent="0.2">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x14ac:dyDescent="0.2">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x14ac:dyDescent="0.2">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x14ac:dyDescent="0.2">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x14ac:dyDescent="0.2">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x14ac:dyDescent="0.2">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x14ac:dyDescent="0.2">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x14ac:dyDescent="0.2">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x14ac:dyDescent="0.2">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x14ac:dyDescent="0.2">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x14ac:dyDescent="0.2">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x14ac:dyDescent="0.2">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x14ac:dyDescent="0.2">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x14ac:dyDescent="0.2">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x14ac:dyDescent="0.2">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x14ac:dyDescent="0.2">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x14ac:dyDescent="0.2">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x14ac:dyDescent="0.2">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x14ac:dyDescent="0.2">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x14ac:dyDescent="0.2">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x14ac:dyDescent="0.2">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x14ac:dyDescent="0.2">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x14ac:dyDescent="0.2">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x14ac:dyDescent="0.2">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x14ac:dyDescent="0.2">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x14ac:dyDescent="0.2">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x14ac:dyDescent="0.2">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x14ac:dyDescent="0.2">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x14ac:dyDescent="0.2">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x14ac:dyDescent="0.2">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x14ac:dyDescent="0.2">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x14ac:dyDescent="0.2">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x14ac:dyDescent="0.2">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x14ac:dyDescent="0.2">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x14ac:dyDescent="0.2">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x14ac:dyDescent="0.2">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x14ac:dyDescent="0.2">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x14ac:dyDescent="0.2">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x14ac:dyDescent="0.2">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x14ac:dyDescent="0.2">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x14ac:dyDescent="0.2">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x14ac:dyDescent="0.2">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x14ac:dyDescent="0.2">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x14ac:dyDescent="0.2">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x14ac:dyDescent="0.2">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x14ac:dyDescent="0.2">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x14ac:dyDescent="0.2">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x14ac:dyDescent="0.2">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x14ac:dyDescent="0.2">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x14ac:dyDescent="0.2">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x14ac:dyDescent="0.2">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x14ac:dyDescent="0.2">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x14ac:dyDescent="0.2">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x14ac:dyDescent="0.2">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x14ac:dyDescent="0.2">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x14ac:dyDescent="0.2">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x14ac:dyDescent="0.2">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x14ac:dyDescent="0.2">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x14ac:dyDescent="0.2">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x14ac:dyDescent="0.2">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x14ac:dyDescent="0.2">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x14ac:dyDescent="0.2">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x14ac:dyDescent="0.2">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x14ac:dyDescent="0.2">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x14ac:dyDescent="0.2">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x14ac:dyDescent="0.2">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x14ac:dyDescent="0.2">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x14ac:dyDescent="0.2">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x14ac:dyDescent="0.2">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x14ac:dyDescent="0.2">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x14ac:dyDescent="0.2">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x14ac:dyDescent="0.2">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x14ac:dyDescent="0.2">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x14ac:dyDescent="0.2">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x14ac:dyDescent="0.2">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x14ac:dyDescent="0.2">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x14ac:dyDescent="0.2">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x14ac:dyDescent="0.2">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x14ac:dyDescent="0.2">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x14ac:dyDescent="0.2">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x14ac:dyDescent="0.2">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x14ac:dyDescent="0.2">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x14ac:dyDescent="0.2">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x14ac:dyDescent="0.2">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x14ac:dyDescent="0.2">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x14ac:dyDescent="0.2">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x14ac:dyDescent="0.2">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x14ac:dyDescent="0.2">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x14ac:dyDescent="0.2">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x14ac:dyDescent="0.2">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x14ac:dyDescent="0.2">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x14ac:dyDescent="0.2">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x14ac:dyDescent="0.2">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x14ac:dyDescent="0.2">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x14ac:dyDescent="0.2">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x14ac:dyDescent="0.2">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x14ac:dyDescent="0.2">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x14ac:dyDescent="0.2">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x14ac:dyDescent="0.2">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x14ac:dyDescent="0.2">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x14ac:dyDescent="0.2">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x14ac:dyDescent="0.2">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x14ac:dyDescent="0.2">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x14ac:dyDescent="0.2">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x14ac:dyDescent="0.2">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x14ac:dyDescent="0.2">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x14ac:dyDescent="0.2">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x14ac:dyDescent="0.2">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x14ac:dyDescent="0.2">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x14ac:dyDescent="0.2">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x14ac:dyDescent="0.2">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x14ac:dyDescent="0.2">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x14ac:dyDescent="0.2">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x14ac:dyDescent="0.2">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x14ac:dyDescent="0.2">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x14ac:dyDescent="0.2">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x14ac:dyDescent="0.2">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x14ac:dyDescent="0.2">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x14ac:dyDescent="0.2">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x14ac:dyDescent="0.2">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x14ac:dyDescent="0.2">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x14ac:dyDescent="0.2">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x14ac:dyDescent="0.2">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x14ac:dyDescent="0.2">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x14ac:dyDescent="0.2">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x14ac:dyDescent="0.2">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x14ac:dyDescent="0.2">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x14ac:dyDescent="0.2">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x14ac:dyDescent="0.2">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x14ac:dyDescent="0.2">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x14ac:dyDescent="0.2">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x14ac:dyDescent="0.2">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x14ac:dyDescent="0.2">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x14ac:dyDescent="0.2">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x14ac:dyDescent="0.2">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x14ac:dyDescent="0.2">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x14ac:dyDescent="0.2">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x14ac:dyDescent="0.2">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x14ac:dyDescent="0.2">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x14ac:dyDescent="0.2">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x14ac:dyDescent="0.2">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x14ac:dyDescent="0.2">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x14ac:dyDescent="0.2">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x14ac:dyDescent="0.2">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x14ac:dyDescent="0.2">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x14ac:dyDescent="0.2">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x14ac:dyDescent="0.2">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x14ac:dyDescent="0.2">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x14ac:dyDescent="0.2">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x14ac:dyDescent="0.2">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x14ac:dyDescent="0.2">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x14ac:dyDescent="0.2">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x14ac:dyDescent="0.2">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x14ac:dyDescent="0.2">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x14ac:dyDescent="0.2">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x14ac:dyDescent="0.2">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x14ac:dyDescent="0.2">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x14ac:dyDescent="0.2">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x14ac:dyDescent="0.2">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x14ac:dyDescent="0.2">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x14ac:dyDescent="0.2">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x14ac:dyDescent="0.2">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x14ac:dyDescent="0.2">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x14ac:dyDescent="0.2">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x14ac:dyDescent="0.2">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x14ac:dyDescent="0.2">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x14ac:dyDescent="0.2">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x14ac:dyDescent="0.2">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x14ac:dyDescent="0.2">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x14ac:dyDescent="0.2">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x14ac:dyDescent="0.2">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x14ac:dyDescent="0.2">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x14ac:dyDescent="0.2">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x14ac:dyDescent="0.2">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x14ac:dyDescent="0.2">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x14ac:dyDescent="0.2">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x14ac:dyDescent="0.2">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x14ac:dyDescent="0.2">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x14ac:dyDescent="0.2">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x14ac:dyDescent="0.2">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x14ac:dyDescent="0.2">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x14ac:dyDescent="0.2">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x14ac:dyDescent="0.2">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x14ac:dyDescent="0.2">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x14ac:dyDescent="0.2">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x14ac:dyDescent="0.2">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x14ac:dyDescent="0.2">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x14ac:dyDescent="0.2">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x14ac:dyDescent="0.2">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x14ac:dyDescent="0.2">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x14ac:dyDescent="0.2">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x14ac:dyDescent="0.2">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x14ac:dyDescent="0.2">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x14ac:dyDescent="0.2">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x14ac:dyDescent="0.2">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x14ac:dyDescent="0.2">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x14ac:dyDescent="0.2">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x14ac:dyDescent="0.2">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x14ac:dyDescent="0.2">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x14ac:dyDescent="0.2">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x14ac:dyDescent="0.2">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x14ac:dyDescent="0.2">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x14ac:dyDescent="0.2">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x14ac:dyDescent="0.2">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x14ac:dyDescent="0.2">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x14ac:dyDescent="0.2">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x14ac:dyDescent="0.2">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x14ac:dyDescent="0.2">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x14ac:dyDescent="0.2">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x14ac:dyDescent="0.2">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x14ac:dyDescent="0.2">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x14ac:dyDescent="0.2">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x14ac:dyDescent="0.2">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x14ac:dyDescent="0.2">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x14ac:dyDescent="0.2">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x14ac:dyDescent="0.2">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x14ac:dyDescent="0.2">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x14ac:dyDescent="0.2">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x14ac:dyDescent="0.2">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x14ac:dyDescent="0.2">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x14ac:dyDescent="0.2">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x14ac:dyDescent="0.2">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x14ac:dyDescent="0.2">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x14ac:dyDescent="0.2">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x14ac:dyDescent="0.2">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x14ac:dyDescent="0.2">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x14ac:dyDescent="0.2">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x14ac:dyDescent="0.2">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x14ac:dyDescent="0.2">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x14ac:dyDescent="0.2">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x14ac:dyDescent="0.2">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x14ac:dyDescent="0.2">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x14ac:dyDescent="0.2">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x14ac:dyDescent="0.2">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x14ac:dyDescent="0.2">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x14ac:dyDescent="0.2">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x14ac:dyDescent="0.2">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x14ac:dyDescent="0.2">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x14ac:dyDescent="0.2">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x14ac:dyDescent="0.2">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x14ac:dyDescent="0.2">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x14ac:dyDescent="0.2">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x14ac:dyDescent="0.2">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x14ac:dyDescent="0.2">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x14ac:dyDescent="0.2">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x14ac:dyDescent="0.2">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x14ac:dyDescent="0.2">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x14ac:dyDescent="0.2">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x14ac:dyDescent="0.2">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x14ac:dyDescent="0.2">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x14ac:dyDescent="0.2">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x14ac:dyDescent="0.2">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x14ac:dyDescent="0.2">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x14ac:dyDescent="0.2">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x14ac:dyDescent="0.2">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x14ac:dyDescent="0.2">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x14ac:dyDescent="0.2">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x14ac:dyDescent="0.2">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x14ac:dyDescent="0.2">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x14ac:dyDescent="0.2">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x14ac:dyDescent="0.2">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x14ac:dyDescent="0.2">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x14ac:dyDescent="0.2">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x14ac:dyDescent="0.2">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x14ac:dyDescent="0.2">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x14ac:dyDescent="0.2">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x14ac:dyDescent="0.2">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x14ac:dyDescent="0.2">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x14ac:dyDescent="0.2">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x14ac:dyDescent="0.2">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x14ac:dyDescent="0.2">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x14ac:dyDescent="0.2">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x14ac:dyDescent="0.2">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x14ac:dyDescent="0.2">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x14ac:dyDescent="0.2">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x14ac:dyDescent="0.2">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x14ac:dyDescent="0.2">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x14ac:dyDescent="0.2">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x14ac:dyDescent="0.2">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x14ac:dyDescent="0.2">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x14ac:dyDescent="0.2">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x14ac:dyDescent="0.2">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x14ac:dyDescent="0.2">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x14ac:dyDescent="0.2">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x14ac:dyDescent="0.2">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x14ac:dyDescent="0.2">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x14ac:dyDescent="0.2">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x14ac:dyDescent="0.2">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x14ac:dyDescent="0.2">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x14ac:dyDescent="0.2">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x14ac:dyDescent="0.2">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x14ac:dyDescent="0.2">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x14ac:dyDescent="0.2">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x14ac:dyDescent="0.2">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x14ac:dyDescent="0.2">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x14ac:dyDescent="0.2">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x14ac:dyDescent="0.2">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x14ac:dyDescent="0.2">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x14ac:dyDescent="0.2">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x14ac:dyDescent="0.2">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x14ac:dyDescent="0.2">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x14ac:dyDescent="0.2">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x14ac:dyDescent="0.2">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x14ac:dyDescent="0.2">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x14ac:dyDescent="0.2">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x14ac:dyDescent="0.2">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x14ac:dyDescent="0.2">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x14ac:dyDescent="0.2">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x14ac:dyDescent="0.2">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x14ac:dyDescent="0.2">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x14ac:dyDescent="0.2">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x14ac:dyDescent="0.2">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x14ac:dyDescent="0.2">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x14ac:dyDescent="0.2">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x14ac:dyDescent="0.2">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x14ac:dyDescent="0.2">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x14ac:dyDescent="0.2">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x14ac:dyDescent="0.2">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x14ac:dyDescent="0.2">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x14ac:dyDescent="0.2">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x14ac:dyDescent="0.2">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x14ac:dyDescent="0.2">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x14ac:dyDescent="0.2">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x14ac:dyDescent="0.2">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x14ac:dyDescent="0.2">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x14ac:dyDescent="0.2">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x14ac:dyDescent="0.2">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x14ac:dyDescent="0.2">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x14ac:dyDescent="0.2">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x14ac:dyDescent="0.2">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x14ac:dyDescent="0.2">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x14ac:dyDescent="0.2">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x14ac:dyDescent="0.2">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x14ac:dyDescent="0.2">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x14ac:dyDescent="0.2">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x14ac:dyDescent="0.2">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x14ac:dyDescent="0.2">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x14ac:dyDescent="0.2">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x14ac:dyDescent="0.2">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x14ac:dyDescent="0.2">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x14ac:dyDescent="0.2">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x14ac:dyDescent="0.2">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x14ac:dyDescent="0.2">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x14ac:dyDescent="0.2">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x14ac:dyDescent="0.2">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x14ac:dyDescent="0.2">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x14ac:dyDescent="0.2">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x14ac:dyDescent="0.2">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x14ac:dyDescent="0.2">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x14ac:dyDescent="0.2">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x14ac:dyDescent="0.2">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x14ac:dyDescent="0.2">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x14ac:dyDescent="0.2">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x14ac:dyDescent="0.2">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x14ac:dyDescent="0.2">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x14ac:dyDescent="0.2">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x14ac:dyDescent="0.2">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x14ac:dyDescent="0.2">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x14ac:dyDescent="0.2">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x14ac:dyDescent="0.2">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x14ac:dyDescent="0.2">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x14ac:dyDescent="0.2">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x14ac:dyDescent="0.2">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x14ac:dyDescent="0.2">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x14ac:dyDescent="0.2">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x14ac:dyDescent="0.2">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x14ac:dyDescent="0.2">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x14ac:dyDescent="0.2">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x14ac:dyDescent="0.2">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x14ac:dyDescent="0.2">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x14ac:dyDescent="0.2">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x14ac:dyDescent="0.2">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x14ac:dyDescent="0.2">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x14ac:dyDescent="0.2">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x14ac:dyDescent="0.2">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x14ac:dyDescent="0.2">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x14ac:dyDescent="0.2">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x14ac:dyDescent="0.2">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x14ac:dyDescent="0.2">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x14ac:dyDescent="0.2">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x14ac:dyDescent="0.2">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x14ac:dyDescent="0.2">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x14ac:dyDescent="0.2">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x14ac:dyDescent="0.2">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x14ac:dyDescent="0.2">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x14ac:dyDescent="0.2">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x14ac:dyDescent="0.2">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x14ac:dyDescent="0.2">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x14ac:dyDescent="0.2">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x14ac:dyDescent="0.2">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x14ac:dyDescent="0.2">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x14ac:dyDescent="0.2">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x14ac:dyDescent="0.2">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x14ac:dyDescent="0.2">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x14ac:dyDescent="0.2">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x14ac:dyDescent="0.2">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x14ac:dyDescent="0.2">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x14ac:dyDescent="0.2">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x14ac:dyDescent="0.2">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x14ac:dyDescent="0.2">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x14ac:dyDescent="0.2">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x14ac:dyDescent="0.2">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x14ac:dyDescent="0.2">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x14ac:dyDescent="0.2">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x14ac:dyDescent="0.2">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x14ac:dyDescent="0.2">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x14ac:dyDescent="0.2">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x14ac:dyDescent="0.2">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x14ac:dyDescent="0.2">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x14ac:dyDescent="0.2">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x14ac:dyDescent="0.2">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x14ac:dyDescent="0.2">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x14ac:dyDescent="0.2">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x14ac:dyDescent="0.2">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x14ac:dyDescent="0.2">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x14ac:dyDescent="0.2">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x14ac:dyDescent="0.2">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x14ac:dyDescent="0.2">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x14ac:dyDescent="0.2">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x14ac:dyDescent="0.2">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x14ac:dyDescent="0.2">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x14ac:dyDescent="0.2">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x14ac:dyDescent="0.2">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x14ac:dyDescent="0.2">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x14ac:dyDescent="0.2">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x14ac:dyDescent="0.2">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x14ac:dyDescent="0.2">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x14ac:dyDescent="0.2">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x14ac:dyDescent="0.2">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x14ac:dyDescent="0.2">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x14ac:dyDescent="0.2">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x14ac:dyDescent="0.2">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x14ac:dyDescent="0.2">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x14ac:dyDescent="0.2">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x14ac:dyDescent="0.2">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x14ac:dyDescent="0.2">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x14ac:dyDescent="0.2">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x14ac:dyDescent="0.2">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x14ac:dyDescent="0.2">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x14ac:dyDescent="0.2">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x14ac:dyDescent="0.2">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x14ac:dyDescent="0.2">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x14ac:dyDescent="0.2">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x14ac:dyDescent="0.2">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x14ac:dyDescent="0.2">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x14ac:dyDescent="0.2">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x14ac:dyDescent="0.2">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x14ac:dyDescent="0.2">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x14ac:dyDescent="0.2">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x14ac:dyDescent="0.2">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x14ac:dyDescent="0.2">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x14ac:dyDescent="0.2">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x14ac:dyDescent="0.2">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x14ac:dyDescent="0.2">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x14ac:dyDescent="0.2">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x14ac:dyDescent="0.2">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x14ac:dyDescent="0.2">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x14ac:dyDescent="0.2">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x14ac:dyDescent="0.2">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x14ac:dyDescent="0.2">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x14ac:dyDescent="0.2">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x14ac:dyDescent="0.2">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x14ac:dyDescent="0.2">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x14ac:dyDescent="0.2">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x14ac:dyDescent="0.2">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x14ac:dyDescent="0.2">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x14ac:dyDescent="0.2">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x14ac:dyDescent="0.2">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x14ac:dyDescent="0.2">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x14ac:dyDescent="0.2">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x14ac:dyDescent="0.2">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x14ac:dyDescent="0.2">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x14ac:dyDescent="0.2">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x14ac:dyDescent="0.2">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x14ac:dyDescent="0.2">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x14ac:dyDescent="0.2">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x14ac:dyDescent="0.2">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x14ac:dyDescent="0.2">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x14ac:dyDescent="0.2">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x14ac:dyDescent="0.2">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x14ac:dyDescent="0.2">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x14ac:dyDescent="0.2">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x14ac:dyDescent="0.2">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x14ac:dyDescent="0.2">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x14ac:dyDescent="0.2">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x14ac:dyDescent="0.2">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x14ac:dyDescent="0.2">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x14ac:dyDescent="0.2">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x14ac:dyDescent="0.2">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x14ac:dyDescent="0.2">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x14ac:dyDescent="0.2">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x14ac:dyDescent="0.2">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x14ac:dyDescent="0.2">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x14ac:dyDescent="0.2">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x14ac:dyDescent="0.2">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x14ac:dyDescent="0.2">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x14ac:dyDescent="0.2">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x14ac:dyDescent="0.2">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x14ac:dyDescent="0.2">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x14ac:dyDescent="0.2">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x14ac:dyDescent="0.2">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x14ac:dyDescent="0.2">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x14ac:dyDescent="0.2">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x14ac:dyDescent="0.2">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x14ac:dyDescent="0.2">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x14ac:dyDescent="0.2">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x14ac:dyDescent="0.2">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x14ac:dyDescent="0.2">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x14ac:dyDescent="0.2">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x14ac:dyDescent="0.2">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x14ac:dyDescent="0.2">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x14ac:dyDescent="0.2">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x14ac:dyDescent="0.2">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x14ac:dyDescent="0.2">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x14ac:dyDescent="0.2">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x14ac:dyDescent="0.2">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x14ac:dyDescent="0.2">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x14ac:dyDescent="0.2">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x14ac:dyDescent="0.2">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x14ac:dyDescent="0.2">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x14ac:dyDescent="0.2">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x14ac:dyDescent="0.2">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x14ac:dyDescent="0.2">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x14ac:dyDescent="0.2">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x14ac:dyDescent="0.2">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x14ac:dyDescent="0.2">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x14ac:dyDescent="0.2">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x14ac:dyDescent="0.2">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x14ac:dyDescent="0.2">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x14ac:dyDescent="0.2">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x14ac:dyDescent="0.2">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x14ac:dyDescent="0.2">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x14ac:dyDescent="0.2">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x14ac:dyDescent="0.2">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x14ac:dyDescent="0.2">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x14ac:dyDescent="0.2">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x14ac:dyDescent="0.2">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x14ac:dyDescent="0.2">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x14ac:dyDescent="0.2">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x14ac:dyDescent="0.2">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x14ac:dyDescent="0.2">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x14ac:dyDescent="0.2">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x14ac:dyDescent="0.2">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x14ac:dyDescent="0.2">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x14ac:dyDescent="0.2">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x14ac:dyDescent="0.2">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x14ac:dyDescent="0.2">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x14ac:dyDescent="0.2">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x14ac:dyDescent="0.2">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x14ac:dyDescent="0.2">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x14ac:dyDescent="0.2">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x14ac:dyDescent="0.2">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23">
    <mergeCell ref="A1:O1"/>
    <mergeCell ref="A2:O2"/>
    <mergeCell ref="A3:O3"/>
    <mergeCell ref="A5:A6"/>
    <mergeCell ref="B5:B6"/>
    <mergeCell ref="C5:C6"/>
    <mergeCell ref="D5:G5"/>
    <mergeCell ref="C148:C149"/>
    <mergeCell ref="D148:D149"/>
    <mergeCell ref="H5:O5"/>
    <mergeCell ref="H6:I6"/>
    <mergeCell ref="J6:K6"/>
    <mergeCell ref="L6:M6"/>
    <mergeCell ref="N6:O6"/>
    <mergeCell ref="H144:I144"/>
    <mergeCell ref="J144:K144"/>
    <mergeCell ref="A7:C7"/>
    <mergeCell ref="L144:M144"/>
    <mergeCell ref="N144:O144"/>
    <mergeCell ref="H145:I145"/>
    <mergeCell ref="J145:K145"/>
    <mergeCell ref="L145:M145"/>
    <mergeCell ref="N145:O145"/>
  </mergeCells>
  <conditionalFormatting sqref="D69:D82 D84:D143">
    <cfRule type="containsText" dxfId="23" priority="1" operator="containsText" text="AB">
      <formula>NOT(ISERROR(SEARCH(("AB"),(D69))))</formula>
    </cfRule>
  </conditionalFormatting>
  <conditionalFormatting sqref="D69:D82 D84:D134">
    <cfRule type="containsText" dxfId="22" priority="2" operator="containsText" text="AB">
      <formula>NOT(ISERROR(SEARCH(("AB"),(D69))))</formula>
    </cfRule>
  </conditionalFormatting>
  <conditionalFormatting sqref="E69:E82 E84:E143">
    <cfRule type="containsText" dxfId="21" priority="3" operator="containsText" text="AB">
      <formula>NOT(ISERROR(SEARCH(("AB"),(E69))))</formula>
    </cfRule>
  </conditionalFormatting>
  <conditionalFormatting sqref="E69:E82 E84:E134">
    <cfRule type="containsText" dxfId="20" priority="4" operator="containsText" text="AB">
      <formula>NOT(ISERROR(SEARCH(("AB"),(E69))))</formula>
    </cfRule>
  </conditionalFormatting>
  <conditionalFormatting sqref="F69:F82 F84:F143">
    <cfRule type="containsText" dxfId="19" priority="5" operator="containsText" text="AB">
      <formula>NOT(ISERROR(SEARCH(("AB"),(F69))))</formula>
    </cfRule>
  </conditionalFormatting>
  <conditionalFormatting sqref="F69:F82 F84:F134">
    <cfRule type="containsText" dxfId="18" priority="6" operator="containsText" text="AB">
      <formula>NOT(ISERROR(SEARCH(("AB"),(F69))))</formula>
    </cfRule>
  </conditionalFormatting>
  <conditionalFormatting sqref="G69:G82 G84:G143">
    <cfRule type="containsText" dxfId="17" priority="7" operator="containsText" text="AB">
      <formula>NOT(ISERROR(SEARCH(("AB"),(G69))))</formula>
    </cfRule>
  </conditionalFormatting>
  <conditionalFormatting sqref="G69:G82 G84:G134">
    <cfRule type="containsText" dxfId="16" priority="8" operator="containsText" text="AB">
      <formula>NOT(ISERROR(SEARCH(("AB"),(G69))))</formula>
    </cfRule>
  </conditionalFormatting>
  <printOptions horizontalCentered="1"/>
  <pageMargins left="0.4" right="0.4" top="0.3" bottom="0.3"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00"/>
  <sheetViews>
    <sheetView topLeftCell="A136" workbookViewId="0">
      <selection sqref="A1:O1"/>
    </sheetView>
  </sheetViews>
  <sheetFormatPr defaultColWidth="14.42578125" defaultRowHeight="15" customHeight="1" x14ac:dyDescent="0.2"/>
  <cols>
    <col min="1" max="1" width="6.28515625" customWidth="1"/>
    <col min="2" max="2" width="25.28515625" customWidth="1"/>
    <col min="3" max="3" width="17.85546875" customWidth="1"/>
    <col min="4" max="7" width="7.5703125" customWidth="1"/>
    <col min="8" max="8" width="5.7109375" customWidth="1"/>
    <col min="9" max="15" width="4.7109375" customWidth="1"/>
  </cols>
  <sheetData>
    <row r="1" spans="1:23" ht="18.75" customHeight="1" x14ac:dyDescent="0.2">
      <c r="A1" s="103" t="s">
        <v>0</v>
      </c>
      <c r="B1" s="90"/>
      <c r="C1" s="90"/>
      <c r="D1" s="90"/>
      <c r="E1" s="90"/>
      <c r="F1" s="90"/>
      <c r="G1" s="90"/>
      <c r="H1" s="90"/>
      <c r="I1" s="90"/>
      <c r="J1" s="90"/>
      <c r="K1" s="90"/>
      <c r="L1" s="90"/>
      <c r="M1" s="90"/>
      <c r="N1" s="90"/>
      <c r="O1" s="91"/>
      <c r="P1" s="3"/>
      <c r="Q1" s="3"/>
      <c r="R1" s="3"/>
      <c r="S1" s="3"/>
      <c r="T1" s="3"/>
      <c r="U1" s="3"/>
      <c r="V1" s="3"/>
      <c r="W1" s="3"/>
    </row>
    <row r="2" spans="1:23" ht="18" customHeight="1" x14ac:dyDescent="0.2">
      <c r="A2" s="93" t="s">
        <v>1</v>
      </c>
      <c r="B2" s="90"/>
      <c r="C2" s="90"/>
      <c r="D2" s="90"/>
      <c r="E2" s="90"/>
      <c r="F2" s="90"/>
      <c r="G2" s="90"/>
      <c r="H2" s="90"/>
      <c r="I2" s="90"/>
      <c r="J2" s="90"/>
      <c r="K2" s="90"/>
      <c r="L2" s="90"/>
      <c r="M2" s="90"/>
      <c r="N2" s="90"/>
      <c r="O2" s="91"/>
      <c r="P2" s="3"/>
      <c r="Q2" s="3"/>
      <c r="R2" s="3"/>
      <c r="S2" s="3"/>
      <c r="T2" s="3"/>
      <c r="U2" s="3"/>
      <c r="V2" s="3"/>
      <c r="W2" s="3"/>
    </row>
    <row r="3" spans="1:23" ht="17.25" customHeight="1" x14ac:dyDescent="0.2">
      <c r="A3" s="93" t="s">
        <v>314</v>
      </c>
      <c r="B3" s="90"/>
      <c r="C3" s="90"/>
      <c r="D3" s="90"/>
      <c r="E3" s="90"/>
      <c r="F3" s="90"/>
      <c r="G3" s="90"/>
      <c r="H3" s="90"/>
      <c r="I3" s="90"/>
      <c r="J3" s="90"/>
      <c r="K3" s="90"/>
      <c r="L3" s="90"/>
      <c r="M3" s="90"/>
      <c r="N3" s="90"/>
      <c r="O3" s="91"/>
      <c r="P3" s="3"/>
      <c r="Q3" s="3"/>
      <c r="R3" s="3"/>
      <c r="S3" s="3"/>
      <c r="T3" s="3"/>
      <c r="U3" s="3"/>
      <c r="V3" s="3"/>
      <c r="W3" s="3"/>
    </row>
    <row r="4" spans="1:23" ht="19.5" customHeight="1" x14ac:dyDescent="0.2">
      <c r="A4" s="6" t="s">
        <v>315</v>
      </c>
      <c r="B4" s="32"/>
      <c r="C4" s="32"/>
      <c r="D4" s="32"/>
      <c r="E4" s="32"/>
      <c r="F4" s="7" t="s">
        <v>11</v>
      </c>
      <c r="G4" s="33"/>
      <c r="H4" s="32"/>
      <c r="I4" s="34"/>
      <c r="J4" s="32"/>
      <c r="K4" s="32"/>
      <c r="L4" s="32"/>
      <c r="M4" s="32"/>
      <c r="N4" s="32"/>
      <c r="O4" s="32"/>
      <c r="P4" s="9"/>
      <c r="Q4" s="9"/>
      <c r="R4" s="9"/>
      <c r="S4" s="3"/>
      <c r="T4" s="3"/>
      <c r="U4" s="3"/>
      <c r="V4" s="3"/>
      <c r="W4" s="3"/>
    </row>
    <row r="5" spans="1:23" ht="15.75" customHeight="1" x14ac:dyDescent="0.2">
      <c r="A5" s="105" t="s">
        <v>14</v>
      </c>
      <c r="B5" s="106" t="s">
        <v>18</v>
      </c>
      <c r="C5" s="107" t="s">
        <v>17</v>
      </c>
      <c r="D5" s="103" t="s">
        <v>316</v>
      </c>
      <c r="E5" s="90"/>
      <c r="F5" s="90"/>
      <c r="G5" s="91"/>
      <c r="H5" s="103" t="s">
        <v>22</v>
      </c>
      <c r="I5" s="90"/>
      <c r="J5" s="90"/>
      <c r="K5" s="90"/>
      <c r="L5" s="90"/>
      <c r="M5" s="90"/>
      <c r="N5" s="90"/>
      <c r="O5" s="91"/>
      <c r="P5" s="3"/>
      <c r="Q5" s="3"/>
      <c r="R5" s="3"/>
      <c r="S5" s="3"/>
      <c r="T5" s="3"/>
      <c r="U5" s="3"/>
      <c r="V5" s="3"/>
    </row>
    <row r="6" spans="1:23" ht="15.75" customHeight="1" x14ac:dyDescent="0.2">
      <c r="A6" s="87"/>
      <c r="B6" s="87"/>
      <c r="C6" s="87"/>
      <c r="D6" s="36" t="s">
        <v>24</v>
      </c>
      <c r="E6" s="36" t="s">
        <v>27</v>
      </c>
      <c r="F6" s="36" t="s">
        <v>28</v>
      </c>
      <c r="G6" s="37" t="s">
        <v>29</v>
      </c>
      <c r="H6" s="103" t="s">
        <v>25</v>
      </c>
      <c r="I6" s="91"/>
      <c r="J6" s="103" t="s">
        <v>27</v>
      </c>
      <c r="K6" s="91"/>
      <c r="L6" s="103" t="s">
        <v>28</v>
      </c>
      <c r="M6" s="91"/>
      <c r="N6" s="103" t="s">
        <v>29</v>
      </c>
      <c r="O6" s="91"/>
      <c r="P6" s="3"/>
      <c r="Q6" s="3"/>
      <c r="R6" s="3"/>
      <c r="S6" s="3"/>
      <c r="T6" s="3"/>
      <c r="U6" s="3"/>
      <c r="V6" s="3"/>
    </row>
    <row r="7" spans="1:23" ht="15.75" customHeight="1" x14ac:dyDescent="0.2">
      <c r="A7" s="104" t="s">
        <v>31</v>
      </c>
      <c r="B7" s="90"/>
      <c r="C7" s="91"/>
      <c r="D7" s="38">
        <v>80</v>
      </c>
      <c r="E7" s="38">
        <v>80</v>
      </c>
      <c r="F7" s="38">
        <v>80</v>
      </c>
      <c r="G7" s="31">
        <v>80</v>
      </c>
      <c r="H7" s="38" t="s">
        <v>32</v>
      </c>
      <c r="I7" s="39" t="s">
        <v>34</v>
      </c>
      <c r="J7" s="38" t="s">
        <v>32</v>
      </c>
      <c r="K7" s="38" t="s">
        <v>34</v>
      </c>
      <c r="L7" s="38" t="s">
        <v>32</v>
      </c>
      <c r="M7" s="38" t="s">
        <v>34</v>
      </c>
      <c r="N7" s="38" t="s">
        <v>32</v>
      </c>
      <c r="O7" s="38" t="s">
        <v>34</v>
      </c>
      <c r="P7" s="3"/>
      <c r="Q7" s="3"/>
      <c r="R7" s="3"/>
      <c r="S7" s="3"/>
      <c r="T7" s="3"/>
      <c r="U7" s="3"/>
      <c r="V7" s="3"/>
    </row>
    <row r="8" spans="1:23" ht="19.5" customHeight="1" x14ac:dyDescent="0.2">
      <c r="A8" s="40">
        <v>1</v>
      </c>
      <c r="B8" s="41" t="s">
        <v>35</v>
      </c>
      <c r="C8" s="42" t="s">
        <v>36</v>
      </c>
      <c r="D8" s="43">
        <v>0</v>
      </c>
      <c r="E8" s="43">
        <v>0</v>
      </c>
      <c r="F8" s="43">
        <v>0</v>
      </c>
      <c r="G8" s="43">
        <v>0</v>
      </c>
      <c r="H8" s="7">
        <f t="shared" ref="H8:H141" si="0">IF(D8="A",0,(D8/80)*100)</f>
        <v>0</v>
      </c>
      <c r="I8" s="44" t="str">
        <f t="shared" ref="I8:I141" si="1">IF(H8&lt;40,"N","Y")</f>
        <v>N</v>
      </c>
      <c r="J8" s="7">
        <f t="shared" ref="J8:J141" si="2">IF(E8="A",0,(E8/80)*100)</f>
        <v>0</v>
      </c>
      <c r="K8" s="17" t="str">
        <f t="shared" ref="K8:K141" si="3">IF(H8&lt;40,"N","Y")</f>
        <v>N</v>
      </c>
      <c r="L8" s="7">
        <f t="shared" ref="L8:L141" si="4">IF(G8="A",0,(G8/80)*100)</f>
        <v>0</v>
      </c>
      <c r="M8" s="17" t="str">
        <f t="shared" ref="M8:M141" si="5">IF(H8&lt;40,"N","Y")</f>
        <v>N</v>
      </c>
      <c r="N8" s="7">
        <f t="shared" ref="N8:N141" si="6">IF(G8="A",0,(G8/80)*100)</f>
        <v>0</v>
      </c>
      <c r="O8" s="17" t="str">
        <f t="shared" ref="O8:O141" si="7">IF(H8&lt;40,"N","Y")</f>
        <v>N</v>
      </c>
      <c r="P8" s="3"/>
      <c r="Q8" s="3"/>
      <c r="R8" s="3"/>
      <c r="S8" s="3"/>
      <c r="T8" s="3"/>
      <c r="U8" s="3"/>
      <c r="V8" s="3"/>
    </row>
    <row r="9" spans="1:23" ht="15.75" customHeight="1" x14ac:dyDescent="0.2">
      <c r="A9" s="40">
        <v>2</v>
      </c>
      <c r="B9" s="41" t="s">
        <v>40</v>
      </c>
      <c r="C9" s="42" t="s">
        <v>41</v>
      </c>
      <c r="D9" s="43">
        <v>18</v>
      </c>
      <c r="E9" s="43">
        <v>18</v>
      </c>
      <c r="F9" s="43">
        <v>18</v>
      </c>
      <c r="G9" s="43">
        <v>18</v>
      </c>
      <c r="H9" s="7">
        <f t="shared" si="0"/>
        <v>22.5</v>
      </c>
      <c r="I9" s="44" t="str">
        <f t="shared" si="1"/>
        <v>N</v>
      </c>
      <c r="J9" s="7">
        <f t="shared" si="2"/>
        <v>22.5</v>
      </c>
      <c r="K9" s="17" t="str">
        <f t="shared" si="3"/>
        <v>N</v>
      </c>
      <c r="L9" s="7">
        <f t="shared" si="4"/>
        <v>22.5</v>
      </c>
      <c r="M9" s="17" t="str">
        <f t="shared" si="5"/>
        <v>N</v>
      </c>
      <c r="N9" s="7">
        <f t="shared" si="6"/>
        <v>22.5</v>
      </c>
      <c r="O9" s="17" t="str">
        <f t="shared" si="7"/>
        <v>N</v>
      </c>
      <c r="P9" s="3"/>
      <c r="Q9" s="3"/>
      <c r="R9" s="3"/>
      <c r="S9" s="3"/>
      <c r="T9" s="3"/>
      <c r="U9" s="3"/>
      <c r="V9" s="3"/>
    </row>
    <row r="10" spans="1:23" ht="21.75" customHeight="1" x14ac:dyDescent="0.2">
      <c r="A10" s="40">
        <v>3</v>
      </c>
      <c r="B10" s="41" t="s">
        <v>42</v>
      </c>
      <c r="C10" s="42" t="s">
        <v>43</v>
      </c>
      <c r="D10" s="43">
        <v>56</v>
      </c>
      <c r="E10" s="43">
        <v>56</v>
      </c>
      <c r="F10" s="43">
        <v>56</v>
      </c>
      <c r="G10" s="43">
        <v>56</v>
      </c>
      <c r="H10" s="7">
        <f t="shared" si="0"/>
        <v>70</v>
      </c>
      <c r="I10" s="44" t="str">
        <f t="shared" si="1"/>
        <v>Y</v>
      </c>
      <c r="J10" s="7">
        <f t="shared" si="2"/>
        <v>70</v>
      </c>
      <c r="K10" s="17" t="str">
        <f t="shared" si="3"/>
        <v>Y</v>
      </c>
      <c r="L10" s="7">
        <f t="shared" si="4"/>
        <v>70</v>
      </c>
      <c r="M10" s="17" t="str">
        <f t="shared" si="5"/>
        <v>Y</v>
      </c>
      <c r="N10" s="7">
        <f t="shared" si="6"/>
        <v>70</v>
      </c>
      <c r="O10" s="17" t="str">
        <f t="shared" si="7"/>
        <v>Y</v>
      </c>
      <c r="P10" s="3"/>
      <c r="Q10" s="3"/>
      <c r="R10" s="3"/>
      <c r="S10" s="3"/>
      <c r="T10" s="3"/>
      <c r="U10" s="3"/>
      <c r="V10" s="3"/>
    </row>
    <row r="11" spans="1:23" ht="19.5" customHeight="1" x14ac:dyDescent="0.2">
      <c r="A11" s="40">
        <v>4</v>
      </c>
      <c r="B11" s="41" t="s">
        <v>44</v>
      </c>
      <c r="C11" s="42" t="s">
        <v>45</v>
      </c>
      <c r="D11" s="43">
        <v>60</v>
      </c>
      <c r="E11" s="43">
        <v>60</v>
      </c>
      <c r="F11" s="43">
        <v>60</v>
      </c>
      <c r="G11" s="43">
        <v>60</v>
      </c>
      <c r="H11" s="7">
        <f t="shared" si="0"/>
        <v>75</v>
      </c>
      <c r="I11" s="44" t="str">
        <f t="shared" si="1"/>
        <v>Y</v>
      </c>
      <c r="J11" s="7">
        <f t="shared" si="2"/>
        <v>75</v>
      </c>
      <c r="K11" s="17" t="str">
        <f t="shared" si="3"/>
        <v>Y</v>
      </c>
      <c r="L11" s="7">
        <f t="shared" si="4"/>
        <v>75</v>
      </c>
      <c r="M11" s="17" t="str">
        <f t="shared" si="5"/>
        <v>Y</v>
      </c>
      <c r="N11" s="7">
        <f t="shared" si="6"/>
        <v>75</v>
      </c>
      <c r="O11" s="17" t="str">
        <f t="shared" si="7"/>
        <v>Y</v>
      </c>
      <c r="P11" s="3"/>
      <c r="Q11" s="3"/>
      <c r="R11" s="3"/>
      <c r="S11" s="3"/>
      <c r="T11" s="3"/>
      <c r="U11" s="3"/>
      <c r="V11" s="3"/>
    </row>
    <row r="12" spans="1:23" ht="19.5" customHeight="1" x14ac:dyDescent="0.2">
      <c r="A12" s="40">
        <v>5</v>
      </c>
      <c r="B12" s="41" t="s">
        <v>46</v>
      </c>
      <c r="C12" s="42" t="s">
        <v>47</v>
      </c>
      <c r="D12" s="43">
        <v>73</v>
      </c>
      <c r="E12" s="43">
        <v>73</v>
      </c>
      <c r="F12" s="43">
        <v>73</v>
      </c>
      <c r="G12" s="43">
        <v>73</v>
      </c>
      <c r="H12" s="7">
        <f t="shared" si="0"/>
        <v>91.25</v>
      </c>
      <c r="I12" s="44" t="str">
        <f t="shared" si="1"/>
        <v>Y</v>
      </c>
      <c r="J12" s="7">
        <f t="shared" si="2"/>
        <v>91.25</v>
      </c>
      <c r="K12" s="17" t="str">
        <f t="shared" si="3"/>
        <v>Y</v>
      </c>
      <c r="L12" s="7">
        <f t="shared" si="4"/>
        <v>91.25</v>
      </c>
      <c r="M12" s="17" t="str">
        <f t="shared" si="5"/>
        <v>Y</v>
      </c>
      <c r="N12" s="7">
        <f t="shared" si="6"/>
        <v>91.25</v>
      </c>
      <c r="O12" s="17" t="str">
        <f t="shared" si="7"/>
        <v>Y</v>
      </c>
      <c r="P12" s="3"/>
      <c r="Q12" s="3"/>
      <c r="R12" s="3"/>
      <c r="S12" s="3"/>
      <c r="T12" s="3"/>
      <c r="U12" s="3"/>
      <c r="V12" s="3"/>
    </row>
    <row r="13" spans="1:23" ht="19.5" customHeight="1" x14ac:dyDescent="0.2">
      <c r="A13" s="40">
        <v>6</v>
      </c>
      <c r="B13" s="41" t="s">
        <v>48</v>
      </c>
      <c r="C13" s="42" t="s">
        <v>49</v>
      </c>
      <c r="D13" s="43">
        <v>20</v>
      </c>
      <c r="E13" s="43">
        <v>20</v>
      </c>
      <c r="F13" s="43">
        <v>20</v>
      </c>
      <c r="G13" s="43">
        <v>20</v>
      </c>
      <c r="H13" s="7">
        <f t="shared" si="0"/>
        <v>25</v>
      </c>
      <c r="I13" s="44" t="str">
        <f t="shared" si="1"/>
        <v>N</v>
      </c>
      <c r="J13" s="7">
        <f t="shared" si="2"/>
        <v>25</v>
      </c>
      <c r="K13" s="17" t="str">
        <f t="shared" si="3"/>
        <v>N</v>
      </c>
      <c r="L13" s="7">
        <f t="shared" si="4"/>
        <v>25</v>
      </c>
      <c r="M13" s="17" t="str">
        <f t="shared" si="5"/>
        <v>N</v>
      </c>
      <c r="N13" s="7">
        <f t="shared" si="6"/>
        <v>25</v>
      </c>
      <c r="O13" s="17" t="str">
        <f t="shared" si="7"/>
        <v>N</v>
      </c>
      <c r="P13" s="3"/>
      <c r="Q13" s="3"/>
      <c r="R13" s="3"/>
      <c r="S13" s="3"/>
      <c r="T13" s="3"/>
      <c r="U13" s="3"/>
      <c r="V13" s="3"/>
    </row>
    <row r="14" spans="1:23" ht="19.5" customHeight="1" x14ac:dyDescent="0.2">
      <c r="A14" s="40">
        <v>7</v>
      </c>
      <c r="B14" s="41" t="s">
        <v>50</v>
      </c>
      <c r="C14" s="42" t="s">
        <v>51</v>
      </c>
      <c r="D14" s="43">
        <v>50</v>
      </c>
      <c r="E14" s="43">
        <v>50</v>
      </c>
      <c r="F14" s="43">
        <v>50</v>
      </c>
      <c r="G14" s="43">
        <v>50</v>
      </c>
      <c r="H14" s="7">
        <f t="shared" si="0"/>
        <v>62.5</v>
      </c>
      <c r="I14" s="44" t="str">
        <f t="shared" si="1"/>
        <v>Y</v>
      </c>
      <c r="J14" s="7">
        <f t="shared" si="2"/>
        <v>62.5</v>
      </c>
      <c r="K14" s="17" t="str">
        <f t="shared" si="3"/>
        <v>Y</v>
      </c>
      <c r="L14" s="7">
        <f t="shared" si="4"/>
        <v>62.5</v>
      </c>
      <c r="M14" s="17" t="str">
        <f t="shared" si="5"/>
        <v>Y</v>
      </c>
      <c r="N14" s="7">
        <f t="shared" si="6"/>
        <v>62.5</v>
      </c>
      <c r="O14" s="17" t="str">
        <f t="shared" si="7"/>
        <v>Y</v>
      </c>
      <c r="P14" s="3"/>
      <c r="Q14" s="3"/>
      <c r="R14" s="3"/>
      <c r="S14" s="3"/>
      <c r="T14" s="3"/>
      <c r="U14" s="3"/>
      <c r="V14" s="3"/>
    </row>
    <row r="15" spans="1:23" ht="19.5" customHeight="1" x14ac:dyDescent="0.2">
      <c r="A15" s="40">
        <v>8</v>
      </c>
      <c r="B15" s="41" t="s">
        <v>52</v>
      </c>
      <c r="C15" s="42" t="s">
        <v>53</v>
      </c>
      <c r="D15" s="43">
        <v>58</v>
      </c>
      <c r="E15" s="43">
        <v>58</v>
      </c>
      <c r="F15" s="43">
        <v>58</v>
      </c>
      <c r="G15" s="43">
        <v>58</v>
      </c>
      <c r="H15" s="7">
        <f t="shared" si="0"/>
        <v>72.5</v>
      </c>
      <c r="I15" s="44" t="str">
        <f t="shared" si="1"/>
        <v>Y</v>
      </c>
      <c r="J15" s="7">
        <f t="shared" si="2"/>
        <v>72.5</v>
      </c>
      <c r="K15" s="17" t="str">
        <f t="shared" si="3"/>
        <v>Y</v>
      </c>
      <c r="L15" s="7">
        <f t="shared" si="4"/>
        <v>72.5</v>
      </c>
      <c r="M15" s="17" t="str">
        <f t="shared" si="5"/>
        <v>Y</v>
      </c>
      <c r="N15" s="7">
        <f t="shared" si="6"/>
        <v>72.5</v>
      </c>
      <c r="O15" s="17" t="str">
        <f t="shared" si="7"/>
        <v>Y</v>
      </c>
      <c r="P15" s="3"/>
      <c r="Q15" s="3"/>
      <c r="R15" s="3"/>
      <c r="S15" s="3"/>
      <c r="T15" s="3"/>
      <c r="U15" s="3"/>
      <c r="V15" s="3"/>
    </row>
    <row r="16" spans="1:23" ht="19.5" customHeight="1" x14ac:dyDescent="0.2">
      <c r="A16" s="40">
        <v>9</v>
      </c>
      <c r="B16" s="41" t="s">
        <v>54</v>
      </c>
      <c r="C16" s="42" t="s">
        <v>55</v>
      </c>
      <c r="D16" s="43">
        <v>35</v>
      </c>
      <c r="E16" s="43">
        <v>35</v>
      </c>
      <c r="F16" s="43">
        <v>35</v>
      </c>
      <c r="G16" s="43">
        <v>35</v>
      </c>
      <c r="H16" s="7">
        <f t="shared" si="0"/>
        <v>43.75</v>
      </c>
      <c r="I16" s="44" t="str">
        <f t="shared" si="1"/>
        <v>Y</v>
      </c>
      <c r="J16" s="7">
        <f t="shared" si="2"/>
        <v>43.75</v>
      </c>
      <c r="K16" s="17" t="str">
        <f t="shared" si="3"/>
        <v>Y</v>
      </c>
      <c r="L16" s="7">
        <f t="shared" si="4"/>
        <v>43.75</v>
      </c>
      <c r="M16" s="17" t="str">
        <f t="shared" si="5"/>
        <v>Y</v>
      </c>
      <c r="N16" s="7">
        <f t="shared" si="6"/>
        <v>43.75</v>
      </c>
      <c r="O16" s="17" t="str">
        <f t="shared" si="7"/>
        <v>Y</v>
      </c>
      <c r="P16" s="3"/>
      <c r="Q16" s="3"/>
      <c r="R16" s="3"/>
      <c r="S16" s="3"/>
      <c r="T16" s="3"/>
      <c r="U16" s="3"/>
      <c r="V16" s="3"/>
    </row>
    <row r="17" spans="1:22" ht="19.5" customHeight="1" x14ac:dyDescent="0.2">
      <c r="A17" s="40">
        <v>10</v>
      </c>
      <c r="B17" s="41" t="s">
        <v>56</v>
      </c>
      <c r="C17" s="42" t="s">
        <v>57</v>
      </c>
      <c r="D17" s="43">
        <v>70</v>
      </c>
      <c r="E17" s="43">
        <v>70</v>
      </c>
      <c r="F17" s="43">
        <v>70</v>
      </c>
      <c r="G17" s="43">
        <v>70</v>
      </c>
      <c r="H17" s="7">
        <f t="shared" si="0"/>
        <v>87.5</v>
      </c>
      <c r="I17" s="44" t="str">
        <f t="shared" si="1"/>
        <v>Y</v>
      </c>
      <c r="J17" s="7">
        <f t="shared" si="2"/>
        <v>87.5</v>
      </c>
      <c r="K17" s="17" t="str">
        <f t="shared" si="3"/>
        <v>Y</v>
      </c>
      <c r="L17" s="7">
        <f t="shared" si="4"/>
        <v>87.5</v>
      </c>
      <c r="M17" s="17" t="str">
        <f t="shared" si="5"/>
        <v>Y</v>
      </c>
      <c r="N17" s="7">
        <f t="shared" si="6"/>
        <v>87.5</v>
      </c>
      <c r="O17" s="17" t="str">
        <f t="shared" si="7"/>
        <v>Y</v>
      </c>
      <c r="P17" s="3"/>
      <c r="Q17" s="3"/>
      <c r="R17" s="3"/>
      <c r="S17" s="3"/>
      <c r="T17" s="3"/>
      <c r="U17" s="3"/>
      <c r="V17" s="3"/>
    </row>
    <row r="18" spans="1:22" ht="33" customHeight="1" x14ac:dyDescent="0.2">
      <c r="A18" s="40">
        <v>11</v>
      </c>
      <c r="B18" s="41" t="s">
        <v>58</v>
      </c>
      <c r="C18" s="42" t="s">
        <v>59</v>
      </c>
      <c r="D18" s="43">
        <v>70</v>
      </c>
      <c r="E18" s="43">
        <v>70</v>
      </c>
      <c r="F18" s="43">
        <v>70</v>
      </c>
      <c r="G18" s="43">
        <v>70</v>
      </c>
      <c r="H18" s="7">
        <f t="shared" si="0"/>
        <v>87.5</v>
      </c>
      <c r="I18" s="44" t="str">
        <f t="shared" si="1"/>
        <v>Y</v>
      </c>
      <c r="J18" s="7">
        <f t="shared" si="2"/>
        <v>87.5</v>
      </c>
      <c r="K18" s="17" t="str">
        <f t="shared" si="3"/>
        <v>Y</v>
      </c>
      <c r="L18" s="7">
        <f t="shared" si="4"/>
        <v>87.5</v>
      </c>
      <c r="M18" s="17" t="str">
        <f t="shared" si="5"/>
        <v>Y</v>
      </c>
      <c r="N18" s="7">
        <f t="shared" si="6"/>
        <v>87.5</v>
      </c>
      <c r="O18" s="17" t="str">
        <f t="shared" si="7"/>
        <v>Y</v>
      </c>
      <c r="P18" s="3"/>
      <c r="Q18" s="3"/>
      <c r="R18" s="3"/>
      <c r="S18" s="3"/>
      <c r="T18" s="3"/>
      <c r="U18" s="3"/>
      <c r="V18" s="3"/>
    </row>
    <row r="19" spans="1:22" ht="19.5" customHeight="1" x14ac:dyDescent="0.2">
      <c r="A19" s="40">
        <v>12</v>
      </c>
      <c r="B19" s="41" t="s">
        <v>60</v>
      </c>
      <c r="C19" s="42" t="s">
        <v>61</v>
      </c>
      <c r="D19" s="43">
        <v>51</v>
      </c>
      <c r="E19" s="43">
        <v>51</v>
      </c>
      <c r="F19" s="43">
        <v>51</v>
      </c>
      <c r="G19" s="43">
        <v>51</v>
      </c>
      <c r="H19" s="7">
        <f t="shared" si="0"/>
        <v>63.749999999999993</v>
      </c>
      <c r="I19" s="44" t="str">
        <f t="shared" si="1"/>
        <v>Y</v>
      </c>
      <c r="J19" s="7">
        <f t="shared" si="2"/>
        <v>63.749999999999993</v>
      </c>
      <c r="K19" s="17" t="str">
        <f t="shared" si="3"/>
        <v>Y</v>
      </c>
      <c r="L19" s="7">
        <f t="shared" si="4"/>
        <v>63.749999999999993</v>
      </c>
      <c r="M19" s="17" t="str">
        <f t="shared" si="5"/>
        <v>Y</v>
      </c>
      <c r="N19" s="7">
        <f t="shared" si="6"/>
        <v>63.749999999999993</v>
      </c>
      <c r="O19" s="17" t="str">
        <f t="shared" si="7"/>
        <v>Y</v>
      </c>
      <c r="P19" s="3"/>
      <c r="Q19" s="3"/>
      <c r="R19" s="3"/>
      <c r="S19" s="3"/>
      <c r="T19" s="3"/>
      <c r="U19" s="3"/>
      <c r="V19" s="3"/>
    </row>
    <row r="20" spans="1:22" ht="19.5" customHeight="1" x14ac:dyDescent="0.2">
      <c r="A20" s="40">
        <v>13</v>
      </c>
      <c r="B20" s="41" t="s">
        <v>62</v>
      </c>
      <c r="C20" s="42" t="s">
        <v>63</v>
      </c>
      <c r="D20" s="43">
        <v>69</v>
      </c>
      <c r="E20" s="43">
        <v>69</v>
      </c>
      <c r="F20" s="43">
        <v>69</v>
      </c>
      <c r="G20" s="43">
        <v>69</v>
      </c>
      <c r="H20" s="7">
        <f t="shared" si="0"/>
        <v>86.25</v>
      </c>
      <c r="I20" s="44" t="str">
        <f t="shared" si="1"/>
        <v>Y</v>
      </c>
      <c r="J20" s="7">
        <f t="shared" si="2"/>
        <v>86.25</v>
      </c>
      <c r="K20" s="17" t="str">
        <f t="shared" si="3"/>
        <v>Y</v>
      </c>
      <c r="L20" s="7">
        <f t="shared" si="4"/>
        <v>86.25</v>
      </c>
      <c r="M20" s="17" t="str">
        <f t="shared" si="5"/>
        <v>Y</v>
      </c>
      <c r="N20" s="7">
        <f t="shared" si="6"/>
        <v>86.25</v>
      </c>
      <c r="O20" s="17" t="str">
        <f t="shared" si="7"/>
        <v>Y</v>
      </c>
      <c r="P20" s="3"/>
      <c r="Q20" s="3"/>
      <c r="R20" s="3"/>
      <c r="S20" s="3"/>
      <c r="T20" s="3"/>
      <c r="U20" s="3"/>
      <c r="V20" s="3"/>
    </row>
    <row r="21" spans="1:22" ht="19.5" customHeight="1" x14ac:dyDescent="0.2">
      <c r="A21" s="40">
        <v>14</v>
      </c>
      <c r="B21" s="41" t="s">
        <v>64</v>
      </c>
      <c r="C21" s="42" t="s">
        <v>65</v>
      </c>
      <c r="D21" s="43">
        <v>70</v>
      </c>
      <c r="E21" s="43">
        <v>70</v>
      </c>
      <c r="F21" s="43">
        <v>70</v>
      </c>
      <c r="G21" s="43">
        <v>70</v>
      </c>
      <c r="H21" s="7">
        <f t="shared" si="0"/>
        <v>87.5</v>
      </c>
      <c r="I21" s="44" t="str">
        <f t="shared" si="1"/>
        <v>Y</v>
      </c>
      <c r="J21" s="7">
        <f t="shared" si="2"/>
        <v>87.5</v>
      </c>
      <c r="K21" s="17" t="str">
        <f t="shared" si="3"/>
        <v>Y</v>
      </c>
      <c r="L21" s="7">
        <f t="shared" si="4"/>
        <v>87.5</v>
      </c>
      <c r="M21" s="17" t="str">
        <f t="shared" si="5"/>
        <v>Y</v>
      </c>
      <c r="N21" s="7">
        <f t="shared" si="6"/>
        <v>87.5</v>
      </c>
      <c r="O21" s="17" t="str">
        <f t="shared" si="7"/>
        <v>Y</v>
      </c>
      <c r="P21" s="3"/>
      <c r="Q21" s="3"/>
      <c r="R21" s="3"/>
      <c r="S21" s="3"/>
      <c r="T21" s="3"/>
      <c r="U21" s="3"/>
      <c r="V21" s="3"/>
    </row>
    <row r="22" spans="1:22" ht="19.5" customHeight="1" x14ac:dyDescent="0.2">
      <c r="A22" s="40">
        <v>15</v>
      </c>
      <c r="B22" s="41" t="s">
        <v>66</v>
      </c>
      <c r="C22" s="45" t="s">
        <v>67</v>
      </c>
      <c r="D22" s="43">
        <v>70</v>
      </c>
      <c r="E22" s="43">
        <v>70</v>
      </c>
      <c r="F22" s="43">
        <v>70</v>
      </c>
      <c r="G22" s="43">
        <v>70</v>
      </c>
      <c r="H22" s="7">
        <f t="shared" si="0"/>
        <v>87.5</v>
      </c>
      <c r="I22" s="44" t="str">
        <f t="shared" si="1"/>
        <v>Y</v>
      </c>
      <c r="J22" s="7">
        <f t="shared" si="2"/>
        <v>87.5</v>
      </c>
      <c r="K22" s="17" t="str">
        <f t="shared" si="3"/>
        <v>Y</v>
      </c>
      <c r="L22" s="7">
        <f t="shared" si="4"/>
        <v>87.5</v>
      </c>
      <c r="M22" s="17" t="str">
        <f t="shared" si="5"/>
        <v>Y</v>
      </c>
      <c r="N22" s="7">
        <f t="shared" si="6"/>
        <v>87.5</v>
      </c>
      <c r="O22" s="17" t="str">
        <f t="shared" si="7"/>
        <v>Y</v>
      </c>
      <c r="P22" s="3"/>
      <c r="Q22" s="3"/>
      <c r="R22" s="3"/>
      <c r="S22" s="3"/>
      <c r="T22" s="3"/>
      <c r="U22" s="3"/>
      <c r="V22" s="3"/>
    </row>
    <row r="23" spans="1:22" ht="19.5" customHeight="1" x14ac:dyDescent="0.2">
      <c r="A23" s="40">
        <v>16</v>
      </c>
      <c r="B23" s="41" t="s">
        <v>68</v>
      </c>
      <c r="C23" s="45" t="s">
        <v>69</v>
      </c>
      <c r="D23" s="43">
        <v>64</v>
      </c>
      <c r="E23" s="43">
        <v>64</v>
      </c>
      <c r="F23" s="43">
        <v>64</v>
      </c>
      <c r="G23" s="43">
        <v>64</v>
      </c>
      <c r="H23" s="7">
        <f t="shared" si="0"/>
        <v>80</v>
      </c>
      <c r="I23" s="44" t="str">
        <f t="shared" si="1"/>
        <v>Y</v>
      </c>
      <c r="J23" s="7">
        <f t="shared" si="2"/>
        <v>80</v>
      </c>
      <c r="K23" s="17" t="str">
        <f t="shared" si="3"/>
        <v>Y</v>
      </c>
      <c r="L23" s="7">
        <f t="shared" si="4"/>
        <v>80</v>
      </c>
      <c r="M23" s="17" t="str">
        <f t="shared" si="5"/>
        <v>Y</v>
      </c>
      <c r="N23" s="7">
        <f t="shared" si="6"/>
        <v>80</v>
      </c>
      <c r="O23" s="17" t="str">
        <f t="shared" si="7"/>
        <v>Y</v>
      </c>
      <c r="P23" s="3"/>
      <c r="Q23" s="3"/>
      <c r="R23" s="3"/>
      <c r="S23" s="3"/>
      <c r="T23" s="3"/>
      <c r="U23" s="3"/>
      <c r="V23" s="3"/>
    </row>
    <row r="24" spans="1:22" ht="19.5" customHeight="1" x14ac:dyDescent="0.2">
      <c r="A24" s="40">
        <v>17</v>
      </c>
      <c r="B24" s="41" t="s">
        <v>70</v>
      </c>
      <c r="C24" s="45" t="s">
        <v>71</v>
      </c>
      <c r="D24" s="43">
        <v>65</v>
      </c>
      <c r="E24" s="43">
        <v>65</v>
      </c>
      <c r="F24" s="43">
        <v>65</v>
      </c>
      <c r="G24" s="43">
        <v>65</v>
      </c>
      <c r="H24" s="7">
        <f t="shared" si="0"/>
        <v>81.25</v>
      </c>
      <c r="I24" s="44" t="str">
        <f t="shared" si="1"/>
        <v>Y</v>
      </c>
      <c r="J24" s="7">
        <f t="shared" si="2"/>
        <v>81.25</v>
      </c>
      <c r="K24" s="17" t="str">
        <f t="shared" si="3"/>
        <v>Y</v>
      </c>
      <c r="L24" s="7">
        <f t="shared" si="4"/>
        <v>81.25</v>
      </c>
      <c r="M24" s="17" t="str">
        <f t="shared" si="5"/>
        <v>Y</v>
      </c>
      <c r="N24" s="7">
        <f t="shared" si="6"/>
        <v>81.25</v>
      </c>
      <c r="O24" s="17" t="str">
        <f t="shared" si="7"/>
        <v>Y</v>
      </c>
      <c r="P24" s="3"/>
      <c r="Q24" s="3"/>
      <c r="R24" s="3"/>
      <c r="S24" s="3"/>
      <c r="T24" s="3"/>
      <c r="U24" s="3"/>
      <c r="V24" s="3"/>
    </row>
    <row r="25" spans="1:22" ht="19.5" customHeight="1" x14ac:dyDescent="0.2">
      <c r="A25" s="40">
        <v>18</v>
      </c>
      <c r="B25" s="41" t="s">
        <v>72</v>
      </c>
      <c r="C25" s="45" t="s">
        <v>73</v>
      </c>
      <c r="D25" s="43">
        <v>55</v>
      </c>
      <c r="E25" s="43">
        <v>55</v>
      </c>
      <c r="F25" s="43">
        <v>55</v>
      </c>
      <c r="G25" s="43">
        <v>55</v>
      </c>
      <c r="H25" s="7">
        <f t="shared" si="0"/>
        <v>68.75</v>
      </c>
      <c r="I25" s="44" t="str">
        <f t="shared" si="1"/>
        <v>Y</v>
      </c>
      <c r="J25" s="7">
        <f t="shared" si="2"/>
        <v>68.75</v>
      </c>
      <c r="K25" s="17" t="str">
        <f t="shared" si="3"/>
        <v>Y</v>
      </c>
      <c r="L25" s="7">
        <f t="shared" si="4"/>
        <v>68.75</v>
      </c>
      <c r="M25" s="17" t="str">
        <f t="shared" si="5"/>
        <v>Y</v>
      </c>
      <c r="N25" s="7">
        <f t="shared" si="6"/>
        <v>68.75</v>
      </c>
      <c r="O25" s="17" t="str">
        <f t="shared" si="7"/>
        <v>Y</v>
      </c>
      <c r="P25" s="3"/>
      <c r="Q25" s="3"/>
      <c r="R25" s="3"/>
      <c r="S25" s="3"/>
      <c r="T25" s="3"/>
      <c r="U25" s="3"/>
      <c r="V25" s="3"/>
    </row>
    <row r="26" spans="1:22" ht="19.5" customHeight="1" x14ac:dyDescent="0.2">
      <c r="A26" s="40">
        <v>19</v>
      </c>
      <c r="B26" s="41" t="s">
        <v>74</v>
      </c>
      <c r="C26" s="45" t="s">
        <v>75</v>
      </c>
      <c r="D26" s="43">
        <v>59</v>
      </c>
      <c r="E26" s="43">
        <v>59</v>
      </c>
      <c r="F26" s="43">
        <v>59</v>
      </c>
      <c r="G26" s="43">
        <v>59</v>
      </c>
      <c r="H26" s="7">
        <f t="shared" si="0"/>
        <v>73.75</v>
      </c>
      <c r="I26" s="44" t="str">
        <f t="shared" si="1"/>
        <v>Y</v>
      </c>
      <c r="J26" s="7">
        <f t="shared" si="2"/>
        <v>73.75</v>
      </c>
      <c r="K26" s="17" t="str">
        <f t="shared" si="3"/>
        <v>Y</v>
      </c>
      <c r="L26" s="7">
        <f t="shared" si="4"/>
        <v>73.75</v>
      </c>
      <c r="M26" s="17" t="str">
        <f t="shared" si="5"/>
        <v>Y</v>
      </c>
      <c r="N26" s="7">
        <f t="shared" si="6"/>
        <v>73.75</v>
      </c>
      <c r="O26" s="17" t="str">
        <f t="shared" si="7"/>
        <v>Y</v>
      </c>
      <c r="P26" s="3"/>
      <c r="Q26" s="3"/>
      <c r="R26" s="3"/>
      <c r="S26" s="3"/>
      <c r="T26" s="3"/>
      <c r="U26" s="3"/>
      <c r="V26" s="3"/>
    </row>
    <row r="27" spans="1:22" ht="19.5" customHeight="1" x14ac:dyDescent="0.2">
      <c r="A27" s="40">
        <v>20</v>
      </c>
      <c r="B27" s="41" t="s">
        <v>76</v>
      </c>
      <c r="C27" s="45" t="s">
        <v>77</v>
      </c>
      <c r="D27" s="43">
        <v>35</v>
      </c>
      <c r="E27" s="43">
        <v>35</v>
      </c>
      <c r="F27" s="43">
        <v>35</v>
      </c>
      <c r="G27" s="43">
        <v>35</v>
      </c>
      <c r="H27" s="7">
        <f t="shared" si="0"/>
        <v>43.75</v>
      </c>
      <c r="I27" s="44" t="str">
        <f t="shared" si="1"/>
        <v>Y</v>
      </c>
      <c r="J27" s="7">
        <f t="shared" si="2"/>
        <v>43.75</v>
      </c>
      <c r="K27" s="17" t="str">
        <f t="shared" si="3"/>
        <v>Y</v>
      </c>
      <c r="L27" s="7">
        <f t="shared" si="4"/>
        <v>43.75</v>
      </c>
      <c r="M27" s="17" t="str">
        <f t="shared" si="5"/>
        <v>Y</v>
      </c>
      <c r="N27" s="7">
        <f t="shared" si="6"/>
        <v>43.75</v>
      </c>
      <c r="O27" s="17" t="str">
        <f t="shared" si="7"/>
        <v>Y</v>
      </c>
      <c r="P27" s="3"/>
      <c r="Q27" s="3"/>
      <c r="R27" s="3"/>
      <c r="S27" s="3"/>
      <c r="T27" s="3"/>
      <c r="U27" s="3"/>
      <c r="V27" s="3"/>
    </row>
    <row r="28" spans="1:22" ht="19.5" customHeight="1" x14ac:dyDescent="0.2">
      <c r="A28" s="40">
        <v>21</v>
      </c>
      <c r="B28" s="41" t="s">
        <v>78</v>
      </c>
      <c r="C28" s="45" t="s">
        <v>79</v>
      </c>
      <c r="D28" s="43">
        <v>35</v>
      </c>
      <c r="E28" s="43">
        <v>35</v>
      </c>
      <c r="F28" s="43">
        <v>35</v>
      </c>
      <c r="G28" s="43">
        <v>35</v>
      </c>
      <c r="H28" s="7">
        <f t="shared" si="0"/>
        <v>43.75</v>
      </c>
      <c r="I28" s="44" t="str">
        <f t="shared" si="1"/>
        <v>Y</v>
      </c>
      <c r="J28" s="7">
        <f t="shared" si="2"/>
        <v>43.75</v>
      </c>
      <c r="K28" s="17" t="str">
        <f t="shared" si="3"/>
        <v>Y</v>
      </c>
      <c r="L28" s="7">
        <f t="shared" si="4"/>
        <v>43.75</v>
      </c>
      <c r="M28" s="17" t="str">
        <f t="shared" si="5"/>
        <v>Y</v>
      </c>
      <c r="N28" s="7">
        <f t="shared" si="6"/>
        <v>43.75</v>
      </c>
      <c r="O28" s="17" t="str">
        <f t="shared" si="7"/>
        <v>Y</v>
      </c>
      <c r="P28" s="3"/>
      <c r="Q28" s="3"/>
      <c r="R28" s="3"/>
      <c r="S28" s="3"/>
      <c r="T28" s="3"/>
      <c r="U28" s="3"/>
      <c r="V28" s="3"/>
    </row>
    <row r="29" spans="1:22" ht="19.5" customHeight="1" x14ac:dyDescent="0.2">
      <c r="A29" s="40">
        <v>22</v>
      </c>
      <c r="B29" s="41" t="s">
        <v>80</v>
      </c>
      <c r="C29" s="45" t="s">
        <v>81</v>
      </c>
      <c r="D29" s="43">
        <v>64</v>
      </c>
      <c r="E29" s="43">
        <v>64</v>
      </c>
      <c r="F29" s="43">
        <v>64</v>
      </c>
      <c r="G29" s="43">
        <v>64</v>
      </c>
      <c r="H29" s="7">
        <f t="shared" si="0"/>
        <v>80</v>
      </c>
      <c r="I29" s="44" t="str">
        <f t="shared" si="1"/>
        <v>Y</v>
      </c>
      <c r="J29" s="7">
        <f t="shared" si="2"/>
        <v>80</v>
      </c>
      <c r="K29" s="17" t="str">
        <f t="shared" si="3"/>
        <v>Y</v>
      </c>
      <c r="L29" s="7">
        <f t="shared" si="4"/>
        <v>80</v>
      </c>
      <c r="M29" s="17" t="str">
        <f t="shared" si="5"/>
        <v>Y</v>
      </c>
      <c r="N29" s="7">
        <f t="shared" si="6"/>
        <v>80</v>
      </c>
      <c r="O29" s="17" t="str">
        <f t="shared" si="7"/>
        <v>Y</v>
      </c>
      <c r="P29" s="3"/>
      <c r="Q29" s="3"/>
      <c r="R29" s="3"/>
      <c r="S29" s="3"/>
      <c r="T29" s="3"/>
      <c r="U29" s="3"/>
      <c r="V29" s="3"/>
    </row>
    <row r="30" spans="1:22" ht="19.5" customHeight="1" x14ac:dyDescent="0.2">
      <c r="A30" s="40">
        <v>23</v>
      </c>
      <c r="B30" s="41" t="s">
        <v>82</v>
      </c>
      <c r="C30" s="45" t="s">
        <v>83</v>
      </c>
      <c r="D30" s="43">
        <v>55</v>
      </c>
      <c r="E30" s="43">
        <v>55</v>
      </c>
      <c r="F30" s="43">
        <v>55</v>
      </c>
      <c r="G30" s="43">
        <v>55</v>
      </c>
      <c r="H30" s="7">
        <f t="shared" si="0"/>
        <v>68.75</v>
      </c>
      <c r="I30" s="44" t="str">
        <f t="shared" si="1"/>
        <v>Y</v>
      </c>
      <c r="J30" s="7">
        <f t="shared" si="2"/>
        <v>68.75</v>
      </c>
      <c r="K30" s="17" t="str">
        <f t="shared" si="3"/>
        <v>Y</v>
      </c>
      <c r="L30" s="7">
        <f t="shared" si="4"/>
        <v>68.75</v>
      </c>
      <c r="M30" s="17" t="str">
        <f t="shared" si="5"/>
        <v>Y</v>
      </c>
      <c r="N30" s="7">
        <f t="shared" si="6"/>
        <v>68.75</v>
      </c>
      <c r="O30" s="17" t="str">
        <f t="shared" si="7"/>
        <v>Y</v>
      </c>
      <c r="P30" s="3"/>
      <c r="Q30" s="3"/>
      <c r="R30" s="3"/>
      <c r="S30" s="3"/>
      <c r="T30" s="3"/>
      <c r="U30" s="3"/>
      <c r="V30" s="3"/>
    </row>
    <row r="31" spans="1:22" ht="15.75" customHeight="1" x14ac:dyDescent="0.2">
      <c r="A31" s="40">
        <v>24</v>
      </c>
      <c r="B31" s="41" t="s">
        <v>84</v>
      </c>
      <c r="C31" s="45" t="s">
        <v>85</v>
      </c>
      <c r="D31" s="43">
        <v>75</v>
      </c>
      <c r="E31" s="43">
        <v>75</v>
      </c>
      <c r="F31" s="43">
        <v>75</v>
      </c>
      <c r="G31" s="43">
        <v>75</v>
      </c>
      <c r="H31" s="7">
        <f t="shared" si="0"/>
        <v>93.75</v>
      </c>
      <c r="I31" s="44" t="str">
        <f t="shared" si="1"/>
        <v>Y</v>
      </c>
      <c r="J31" s="7">
        <f t="shared" si="2"/>
        <v>93.75</v>
      </c>
      <c r="K31" s="17" t="str">
        <f t="shared" si="3"/>
        <v>Y</v>
      </c>
      <c r="L31" s="7">
        <f t="shared" si="4"/>
        <v>93.75</v>
      </c>
      <c r="M31" s="17" t="str">
        <f t="shared" si="5"/>
        <v>Y</v>
      </c>
      <c r="N31" s="7">
        <f t="shared" si="6"/>
        <v>93.75</v>
      </c>
      <c r="O31" s="17" t="str">
        <f t="shared" si="7"/>
        <v>Y</v>
      </c>
      <c r="P31" s="3"/>
      <c r="Q31" s="3"/>
      <c r="R31" s="3"/>
      <c r="S31" s="3"/>
      <c r="T31" s="3"/>
      <c r="U31" s="3"/>
      <c r="V31" s="3"/>
    </row>
    <row r="32" spans="1:22" ht="19.5" customHeight="1" x14ac:dyDescent="0.2">
      <c r="A32" s="40">
        <v>25</v>
      </c>
      <c r="B32" s="41" t="s">
        <v>86</v>
      </c>
      <c r="C32" s="45" t="s">
        <v>87</v>
      </c>
      <c r="D32" s="43">
        <v>0</v>
      </c>
      <c r="E32" s="43">
        <v>0</v>
      </c>
      <c r="F32" s="43">
        <v>0</v>
      </c>
      <c r="G32" s="43">
        <v>0</v>
      </c>
      <c r="H32" s="7">
        <f t="shared" si="0"/>
        <v>0</v>
      </c>
      <c r="I32" s="44" t="str">
        <f t="shared" si="1"/>
        <v>N</v>
      </c>
      <c r="J32" s="7">
        <f t="shared" si="2"/>
        <v>0</v>
      </c>
      <c r="K32" s="17" t="str">
        <f t="shared" si="3"/>
        <v>N</v>
      </c>
      <c r="L32" s="7">
        <f t="shared" si="4"/>
        <v>0</v>
      </c>
      <c r="M32" s="17" t="str">
        <f t="shared" si="5"/>
        <v>N</v>
      </c>
      <c r="N32" s="7">
        <f t="shared" si="6"/>
        <v>0</v>
      </c>
      <c r="O32" s="17" t="str">
        <f t="shared" si="7"/>
        <v>N</v>
      </c>
      <c r="P32" s="3"/>
      <c r="Q32" s="3"/>
      <c r="R32" s="3"/>
      <c r="S32" s="3"/>
      <c r="T32" s="3"/>
      <c r="U32" s="3"/>
      <c r="V32" s="3"/>
    </row>
    <row r="33" spans="1:22" ht="19.5" customHeight="1" x14ac:dyDescent="0.2">
      <c r="A33" s="40">
        <v>26</v>
      </c>
      <c r="B33" s="41" t="s">
        <v>88</v>
      </c>
      <c r="C33" s="45" t="s">
        <v>89</v>
      </c>
      <c r="D33" s="43">
        <v>59</v>
      </c>
      <c r="E33" s="43">
        <v>59</v>
      </c>
      <c r="F33" s="43">
        <v>59</v>
      </c>
      <c r="G33" s="43">
        <v>59</v>
      </c>
      <c r="H33" s="7">
        <f t="shared" si="0"/>
        <v>73.75</v>
      </c>
      <c r="I33" s="44" t="str">
        <f t="shared" si="1"/>
        <v>Y</v>
      </c>
      <c r="J33" s="7">
        <f t="shared" si="2"/>
        <v>73.75</v>
      </c>
      <c r="K33" s="17" t="str">
        <f t="shared" si="3"/>
        <v>Y</v>
      </c>
      <c r="L33" s="7">
        <f t="shared" si="4"/>
        <v>73.75</v>
      </c>
      <c r="M33" s="17" t="str">
        <f t="shared" si="5"/>
        <v>Y</v>
      </c>
      <c r="N33" s="7">
        <f t="shared" si="6"/>
        <v>73.75</v>
      </c>
      <c r="O33" s="17" t="str">
        <f t="shared" si="7"/>
        <v>Y</v>
      </c>
      <c r="P33" s="3"/>
      <c r="Q33" s="3"/>
      <c r="R33" s="3"/>
      <c r="S33" s="3"/>
      <c r="T33" s="3"/>
      <c r="U33" s="3"/>
      <c r="V33" s="3"/>
    </row>
    <row r="34" spans="1:22" ht="19.5" customHeight="1" x14ac:dyDescent="0.2">
      <c r="A34" s="40">
        <v>27</v>
      </c>
      <c r="B34" s="41" t="s">
        <v>90</v>
      </c>
      <c r="C34" s="45" t="s">
        <v>91</v>
      </c>
      <c r="D34" s="43">
        <v>35</v>
      </c>
      <c r="E34" s="43">
        <v>35</v>
      </c>
      <c r="F34" s="43">
        <v>35</v>
      </c>
      <c r="G34" s="43">
        <v>35</v>
      </c>
      <c r="H34" s="7">
        <f t="shared" si="0"/>
        <v>43.75</v>
      </c>
      <c r="I34" s="44" t="str">
        <f t="shared" si="1"/>
        <v>Y</v>
      </c>
      <c r="J34" s="7">
        <f t="shared" si="2"/>
        <v>43.75</v>
      </c>
      <c r="K34" s="17" t="str">
        <f t="shared" si="3"/>
        <v>Y</v>
      </c>
      <c r="L34" s="7">
        <f t="shared" si="4"/>
        <v>43.75</v>
      </c>
      <c r="M34" s="17" t="str">
        <f t="shared" si="5"/>
        <v>Y</v>
      </c>
      <c r="N34" s="7">
        <f t="shared" si="6"/>
        <v>43.75</v>
      </c>
      <c r="O34" s="17" t="str">
        <f t="shared" si="7"/>
        <v>Y</v>
      </c>
      <c r="P34" s="3"/>
      <c r="Q34" s="3"/>
      <c r="R34" s="3"/>
      <c r="S34" s="3"/>
      <c r="T34" s="3"/>
      <c r="U34" s="3"/>
      <c r="V34" s="3"/>
    </row>
    <row r="35" spans="1:22" ht="19.5" customHeight="1" x14ac:dyDescent="0.2">
      <c r="A35" s="40">
        <v>28</v>
      </c>
      <c r="B35" s="41" t="s">
        <v>92</v>
      </c>
      <c r="C35" s="45" t="s">
        <v>93</v>
      </c>
      <c r="D35" s="43">
        <v>73</v>
      </c>
      <c r="E35" s="43">
        <v>73</v>
      </c>
      <c r="F35" s="43">
        <v>73</v>
      </c>
      <c r="G35" s="43">
        <v>73</v>
      </c>
      <c r="H35" s="7">
        <f t="shared" si="0"/>
        <v>91.25</v>
      </c>
      <c r="I35" s="44" t="str">
        <f t="shared" si="1"/>
        <v>Y</v>
      </c>
      <c r="J35" s="7">
        <f t="shared" si="2"/>
        <v>91.25</v>
      </c>
      <c r="K35" s="17" t="str">
        <f t="shared" si="3"/>
        <v>Y</v>
      </c>
      <c r="L35" s="7">
        <f t="shared" si="4"/>
        <v>91.25</v>
      </c>
      <c r="M35" s="17" t="str">
        <f t="shared" si="5"/>
        <v>Y</v>
      </c>
      <c r="N35" s="7">
        <f t="shared" si="6"/>
        <v>91.25</v>
      </c>
      <c r="O35" s="17" t="str">
        <f t="shared" si="7"/>
        <v>Y</v>
      </c>
      <c r="P35" s="3"/>
      <c r="Q35" s="3"/>
      <c r="R35" s="3"/>
      <c r="S35" s="3"/>
      <c r="T35" s="3"/>
      <c r="U35" s="3"/>
      <c r="V35" s="3"/>
    </row>
    <row r="36" spans="1:22" ht="19.5" customHeight="1" x14ac:dyDescent="0.2">
      <c r="A36" s="40">
        <v>29</v>
      </c>
      <c r="B36" s="41" t="s">
        <v>94</v>
      </c>
      <c r="C36" s="45" t="s">
        <v>95</v>
      </c>
      <c r="D36" s="43">
        <v>0</v>
      </c>
      <c r="E36" s="43">
        <v>0</v>
      </c>
      <c r="F36" s="43">
        <v>0</v>
      </c>
      <c r="G36" s="43">
        <v>0</v>
      </c>
      <c r="H36" s="7">
        <f t="shared" si="0"/>
        <v>0</v>
      </c>
      <c r="I36" s="44" t="str">
        <f t="shared" si="1"/>
        <v>N</v>
      </c>
      <c r="J36" s="7">
        <f t="shared" si="2"/>
        <v>0</v>
      </c>
      <c r="K36" s="17" t="str">
        <f t="shared" si="3"/>
        <v>N</v>
      </c>
      <c r="L36" s="7">
        <f t="shared" si="4"/>
        <v>0</v>
      </c>
      <c r="M36" s="17" t="str">
        <f t="shared" si="5"/>
        <v>N</v>
      </c>
      <c r="N36" s="7">
        <f t="shared" si="6"/>
        <v>0</v>
      </c>
      <c r="O36" s="17" t="str">
        <f t="shared" si="7"/>
        <v>N</v>
      </c>
      <c r="P36" s="3"/>
      <c r="Q36" s="3"/>
      <c r="R36" s="3"/>
      <c r="S36" s="3"/>
      <c r="T36" s="3"/>
      <c r="U36" s="3"/>
      <c r="V36" s="3"/>
    </row>
    <row r="37" spans="1:22" ht="19.5" customHeight="1" x14ac:dyDescent="0.2">
      <c r="A37" s="40">
        <v>30</v>
      </c>
      <c r="B37" s="41" t="s">
        <v>96</v>
      </c>
      <c r="C37" s="45" t="s">
        <v>97</v>
      </c>
      <c r="D37" s="43">
        <v>53</v>
      </c>
      <c r="E37" s="43">
        <v>53</v>
      </c>
      <c r="F37" s="43">
        <v>53</v>
      </c>
      <c r="G37" s="43">
        <v>53</v>
      </c>
      <c r="H37" s="7">
        <f t="shared" si="0"/>
        <v>66.25</v>
      </c>
      <c r="I37" s="44" t="str">
        <f t="shared" si="1"/>
        <v>Y</v>
      </c>
      <c r="J37" s="7">
        <f t="shared" si="2"/>
        <v>66.25</v>
      </c>
      <c r="K37" s="17" t="str">
        <f t="shared" si="3"/>
        <v>Y</v>
      </c>
      <c r="L37" s="7">
        <f t="shared" si="4"/>
        <v>66.25</v>
      </c>
      <c r="M37" s="17" t="str">
        <f t="shared" si="5"/>
        <v>Y</v>
      </c>
      <c r="N37" s="7">
        <f t="shared" si="6"/>
        <v>66.25</v>
      </c>
      <c r="O37" s="17" t="str">
        <f t="shared" si="7"/>
        <v>Y</v>
      </c>
      <c r="P37" s="3"/>
      <c r="Q37" s="3"/>
      <c r="R37" s="3"/>
      <c r="S37" s="3"/>
      <c r="T37" s="3"/>
      <c r="U37" s="3"/>
      <c r="V37" s="3"/>
    </row>
    <row r="38" spans="1:22" ht="19.5" customHeight="1" x14ac:dyDescent="0.2">
      <c r="A38" s="40">
        <v>31</v>
      </c>
      <c r="B38" s="41" t="s">
        <v>98</v>
      </c>
      <c r="C38" s="45" t="s">
        <v>99</v>
      </c>
      <c r="D38" s="43">
        <v>71</v>
      </c>
      <c r="E38" s="43">
        <v>71</v>
      </c>
      <c r="F38" s="43">
        <v>71</v>
      </c>
      <c r="G38" s="43">
        <v>71</v>
      </c>
      <c r="H38" s="7">
        <f t="shared" si="0"/>
        <v>88.75</v>
      </c>
      <c r="I38" s="44" t="str">
        <f t="shared" si="1"/>
        <v>Y</v>
      </c>
      <c r="J38" s="7">
        <f t="shared" si="2"/>
        <v>88.75</v>
      </c>
      <c r="K38" s="17" t="str">
        <f t="shared" si="3"/>
        <v>Y</v>
      </c>
      <c r="L38" s="7">
        <f t="shared" si="4"/>
        <v>88.75</v>
      </c>
      <c r="M38" s="17" t="str">
        <f t="shared" si="5"/>
        <v>Y</v>
      </c>
      <c r="N38" s="7">
        <f t="shared" si="6"/>
        <v>88.75</v>
      </c>
      <c r="O38" s="17" t="str">
        <f t="shared" si="7"/>
        <v>Y</v>
      </c>
      <c r="P38" s="3"/>
      <c r="Q38" s="3"/>
      <c r="R38" s="3"/>
      <c r="S38" s="3"/>
      <c r="T38" s="3"/>
      <c r="U38" s="3"/>
      <c r="V38" s="3"/>
    </row>
    <row r="39" spans="1:22" ht="19.5" customHeight="1" x14ac:dyDescent="0.2">
      <c r="A39" s="40">
        <v>32</v>
      </c>
      <c r="B39" s="41" t="s">
        <v>100</v>
      </c>
      <c r="C39" s="45" t="s">
        <v>101</v>
      </c>
      <c r="D39" s="43">
        <v>65</v>
      </c>
      <c r="E39" s="43">
        <v>65</v>
      </c>
      <c r="F39" s="43">
        <v>65</v>
      </c>
      <c r="G39" s="43">
        <v>65</v>
      </c>
      <c r="H39" s="7">
        <f t="shared" si="0"/>
        <v>81.25</v>
      </c>
      <c r="I39" s="44" t="str">
        <f t="shared" si="1"/>
        <v>Y</v>
      </c>
      <c r="J39" s="7">
        <f t="shared" si="2"/>
        <v>81.25</v>
      </c>
      <c r="K39" s="17" t="str">
        <f t="shared" si="3"/>
        <v>Y</v>
      </c>
      <c r="L39" s="7">
        <f t="shared" si="4"/>
        <v>81.25</v>
      </c>
      <c r="M39" s="17" t="str">
        <f t="shared" si="5"/>
        <v>Y</v>
      </c>
      <c r="N39" s="7">
        <f t="shared" si="6"/>
        <v>81.25</v>
      </c>
      <c r="O39" s="17" t="str">
        <f t="shared" si="7"/>
        <v>Y</v>
      </c>
      <c r="P39" s="3"/>
      <c r="Q39" s="3"/>
      <c r="R39" s="3"/>
      <c r="S39" s="3"/>
      <c r="T39" s="3"/>
      <c r="U39" s="3"/>
      <c r="V39" s="3"/>
    </row>
    <row r="40" spans="1:22" ht="19.5" customHeight="1" x14ac:dyDescent="0.2">
      <c r="A40" s="40">
        <v>33</v>
      </c>
      <c r="B40" s="41" t="s">
        <v>102</v>
      </c>
      <c r="C40" s="45" t="s">
        <v>103</v>
      </c>
      <c r="D40" s="43">
        <v>62</v>
      </c>
      <c r="E40" s="43">
        <v>62</v>
      </c>
      <c r="F40" s="43">
        <v>62</v>
      </c>
      <c r="G40" s="43">
        <v>62</v>
      </c>
      <c r="H40" s="7">
        <f t="shared" si="0"/>
        <v>77.5</v>
      </c>
      <c r="I40" s="44" t="str">
        <f t="shared" si="1"/>
        <v>Y</v>
      </c>
      <c r="J40" s="7">
        <f t="shared" si="2"/>
        <v>77.5</v>
      </c>
      <c r="K40" s="17" t="str">
        <f t="shared" si="3"/>
        <v>Y</v>
      </c>
      <c r="L40" s="7">
        <f t="shared" si="4"/>
        <v>77.5</v>
      </c>
      <c r="M40" s="17" t="str">
        <f t="shared" si="5"/>
        <v>Y</v>
      </c>
      <c r="N40" s="7">
        <f t="shared" si="6"/>
        <v>77.5</v>
      </c>
      <c r="O40" s="17" t="str">
        <f t="shared" si="7"/>
        <v>Y</v>
      </c>
      <c r="P40" s="3"/>
      <c r="Q40" s="3"/>
      <c r="R40" s="3"/>
      <c r="S40" s="3"/>
      <c r="T40" s="3"/>
      <c r="U40" s="3"/>
      <c r="V40" s="3"/>
    </row>
    <row r="41" spans="1:22" ht="19.5" customHeight="1" x14ac:dyDescent="0.2">
      <c r="A41" s="40">
        <v>34</v>
      </c>
      <c r="B41" s="41" t="s">
        <v>104</v>
      </c>
      <c r="C41" s="45" t="s">
        <v>105</v>
      </c>
      <c r="D41" s="43">
        <v>0</v>
      </c>
      <c r="E41" s="43">
        <v>0</v>
      </c>
      <c r="F41" s="43">
        <v>0</v>
      </c>
      <c r="G41" s="43">
        <v>0</v>
      </c>
      <c r="H41" s="7">
        <f t="shared" si="0"/>
        <v>0</v>
      </c>
      <c r="I41" s="44" t="str">
        <f t="shared" si="1"/>
        <v>N</v>
      </c>
      <c r="J41" s="7">
        <f t="shared" si="2"/>
        <v>0</v>
      </c>
      <c r="K41" s="17" t="str">
        <f t="shared" si="3"/>
        <v>N</v>
      </c>
      <c r="L41" s="7">
        <f t="shared" si="4"/>
        <v>0</v>
      </c>
      <c r="M41" s="17" t="str">
        <f t="shared" si="5"/>
        <v>N</v>
      </c>
      <c r="N41" s="7">
        <f t="shared" si="6"/>
        <v>0</v>
      </c>
      <c r="O41" s="17" t="str">
        <f t="shared" si="7"/>
        <v>N</v>
      </c>
      <c r="P41" s="3"/>
      <c r="Q41" s="3"/>
      <c r="R41" s="3"/>
      <c r="S41" s="3"/>
      <c r="T41" s="3"/>
      <c r="U41" s="3"/>
      <c r="V41" s="3"/>
    </row>
    <row r="42" spans="1:22" ht="32.25" customHeight="1" x14ac:dyDescent="0.2">
      <c r="A42" s="40">
        <v>35</v>
      </c>
      <c r="B42" s="41" t="s">
        <v>106</v>
      </c>
      <c r="C42" s="45" t="s">
        <v>107</v>
      </c>
      <c r="D42" s="43">
        <v>66</v>
      </c>
      <c r="E42" s="43">
        <v>66</v>
      </c>
      <c r="F42" s="43">
        <v>66</v>
      </c>
      <c r="G42" s="43">
        <v>66</v>
      </c>
      <c r="H42" s="7">
        <f t="shared" si="0"/>
        <v>82.5</v>
      </c>
      <c r="I42" s="44" t="str">
        <f t="shared" si="1"/>
        <v>Y</v>
      </c>
      <c r="J42" s="7">
        <f t="shared" si="2"/>
        <v>82.5</v>
      </c>
      <c r="K42" s="17" t="str">
        <f t="shared" si="3"/>
        <v>Y</v>
      </c>
      <c r="L42" s="7">
        <f t="shared" si="4"/>
        <v>82.5</v>
      </c>
      <c r="M42" s="17" t="str">
        <f t="shared" si="5"/>
        <v>Y</v>
      </c>
      <c r="N42" s="7">
        <f t="shared" si="6"/>
        <v>82.5</v>
      </c>
      <c r="O42" s="17" t="str">
        <f t="shared" si="7"/>
        <v>Y</v>
      </c>
      <c r="P42" s="3"/>
      <c r="Q42" s="3"/>
      <c r="R42" s="3"/>
      <c r="S42" s="3"/>
      <c r="T42" s="3"/>
      <c r="U42" s="3"/>
      <c r="V42" s="3"/>
    </row>
    <row r="43" spans="1:22" ht="15.75" customHeight="1" x14ac:dyDescent="0.2">
      <c r="A43" s="40">
        <v>36</v>
      </c>
      <c r="B43" s="41" t="s">
        <v>108</v>
      </c>
      <c r="C43" s="45" t="s">
        <v>109</v>
      </c>
      <c r="D43" s="43">
        <v>34</v>
      </c>
      <c r="E43" s="43">
        <v>34</v>
      </c>
      <c r="F43" s="43">
        <v>34</v>
      </c>
      <c r="G43" s="43">
        <v>34</v>
      </c>
      <c r="H43" s="7">
        <f t="shared" si="0"/>
        <v>42.5</v>
      </c>
      <c r="I43" s="44" t="str">
        <f t="shared" si="1"/>
        <v>Y</v>
      </c>
      <c r="J43" s="7">
        <f t="shared" si="2"/>
        <v>42.5</v>
      </c>
      <c r="K43" s="17" t="str">
        <f t="shared" si="3"/>
        <v>Y</v>
      </c>
      <c r="L43" s="7">
        <f t="shared" si="4"/>
        <v>42.5</v>
      </c>
      <c r="M43" s="17" t="str">
        <f t="shared" si="5"/>
        <v>Y</v>
      </c>
      <c r="N43" s="7">
        <f t="shared" si="6"/>
        <v>42.5</v>
      </c>
      <c r="O43" s="17" t="str">
        <f t="shared" si="7"/>
        <v>Y</v>
      </c>
      <c r="P43" s="3"/>
      <c r="Q43" s="3"/>
      <c r="R43" s="3"/>
      <c r="S43" s="3"/>
      <c r="T43" s="3"/>
      <c r="U43" s="3"/>
      <c r="V43" s="3"/>
    </row>
    <row r="44" spans="1:22" ht="19.5" customHeight="1" x14ac:dyDescent="0.2">
      <c r="A44" s="40">
        <v>37</v>
      </c>
      <c r="B44" s="41" t="s">
        <v>110</v>
      </c>
      <c r="C44" s="45" t="s">
        <v>111</v>
      </c>
      <c r="D44" s="43">
        <v>0</v>
      </c>
      <c r="E44" s="43">
        <v>0</v>
      </c>
      <c r="F44" s="43">
        <v>0</v>
      </c>
      <c r="G44" s="43">
        <v>0</v>
      </c>
      <c r="H44" s="7">
        <f t="shared" si="0"/>
        <v>0</v>
      </c>
      <c r="I44" s="44" t="str">
        <f t="shared" si="1"/>
        <v>N</v>
      </c>
      <c r="J44" s="7">
        <f t="shared" si="2"/>
        <v>0</v>
      </c>
      <c r="K44" s="17" t="str">
        <f t="shared" si="3"/>
        <v>N</v>
      </c>
      <c r="L44" s="7">
        <f t="shared" si="4"/>
        <v>0</v>
      </c>
      <c r="M44" s="17" t="str">
        <f t="shared" si="5"/>
        <v>N</v>
      </c>
      <c r="N44" s="7">
        <f t="shared" si="6"/>
        <v>0</v>
      </c>
      <c r="O44" s="17" t="str">
        <f t="shared" si="7"/>
        <v>N</v>
      </c>
      <c r="P44" s="3"/>
      <c r="Q44" s="3"/>
      <c r="R44" s="3"/>
      <c r="S44" s="3"/>
      <c r="T44" s="3"/>
      <c r="U44" s="3"/>
      <c r="V44" s="3"/>
    </row>
    <row r="45" spans="1:22" ht="19.5" customHeight="1" x14ac:dyDescent="0.2">
      <c r="A45" s="40">
        <v>38</v>
      </c>
      <c r="B45" s="41" t="s">
        <v>112</v>
      </c>
      <c r="C45" s="45" t="s">
        <v>113</v>
      </c>
      <c r="D45" s="43">
        <v>75</v>
      </c>
      <c r="E45" s="43">
        <v>75</v>
      </c>
      <c r="F45" s="43">
        <v>75</v>
      </c>
      <c r="G45" s="43">
        <v>75</v>
      </c>
      <c r="H45" s="7">
        <f t="shared" si="0"/>
        <v>93.75</v>
      </c>
      <c r="I45" s="44" t="str">
        <f t="shared" si="1"/>
        <v>Y</v>
      </c>
      <c r="J45" s="7">
        <f t="shared" si="2"/>
        <v>93.75</v>
      </c>
      <c r="K45" s="17" t="str">
        <f t="shared" si="3"/>
        <v>Y</v>
      </c>
      <c r="L45" s="7">
        <f t="shared" si="4"/>
        <v>93.75</v>
      </c>
      <c r="M45" s="17" t="str">
        <f t="shared" si="5"/>
        <v>Y</v>
      </c>
      <c r="N45" s="7">
        <f t="shared" si="6"/>
        <v>93.75</v>
      </c>
      <c r="O45" s="17" t="str">
        <f t="shared" si="7"/>
        <v>Y</v>
      </c>
      <c r="P45" s="3"/>
      <c r="Q45" s="3"/>
      <c r="R45" s="3"/>
      <c r="S45" s="3"/>
      <c r="T45" s="3"/>
      <c r="U45" s="3"/>
      <c r="V45" s="3"/>
    </row>
    <row r="46" spans="1:22" ht="19.5" customHeight="1" x14ac:dyDescent="0.2">
      <c r="A46" s="40">
        <v>39</v>
      </c>
      <c r="B46" s="41" t="s">
        <v>114</v>
      </c>
      <c r="C46" s="45" t="s">
        <v>115</v>
      </c>
      <c r="D46" s="43">
        <v>35</v>
      </c>
      <c r="E46" s="43">
        <v>35</v>
      </c>
      <c r="F46" s="43">
        <v>35</v>
      </c>
      <c r="G46" s="43">
        <v>35</v>
      </c>
      <c r="H46" s="7">
        <f t="shared" si="0"/>
        <v>43.75</v>
      </c>
      <c r="I46" s="44" t="str">
        <f t="shared" si="1"/>
        <v>Y</v>
      </c>
      <c r="J46" s="7">
        <f t="shared" si="2"/>
        <v>43.75</v>
      </c>
      <c r="K46" s="17" t="str">
        <f t="shared" si="3"/>
        <v>Y</v>
      </c>
      <c r="L46" s="7">
        <f t="shared" si="4"/>
        <v>43.75</v>
      </c>
      <c r="M46" s="17" t="str">
        <f t="shared" si="5"/>
        <v>Y</v>
      </c>
      <c r="N46" s="7">
        <f t="shared" si="6"/>
        <v>43.75</v>
      </c>
      <c r="O46" s="17" t="str">
        <f t="shared" si="7"/>
        <v>Y</v>
      </c>
      <c r="P46" s="3"/>
      <c r="Q46" s="3"/>
      <c r="R46" s="3"/>
      <c r="S46" s="3"/>
      <c r="T46" s="3"/>
      <c r="U46" s="3"/>
      <c r="V46" s="3"/>
    </row>
    <row r="47" spans="1:22" ht="19.5" customHeight="1" x14ac:dyDescent="0.2">
      <c r="A47" s="40">
        <v>40</v>
      </c>
      <c r="B47" s="41" t="s">
        <v>116</v>
      </c>
      <c r="C47" s="45" t="s">
        <v>117</v>
      </c>
      <c r="D47" s="43">
        <v>0</v>
      </c>
      <c r="E47" s="43">
        <v>0</v>
      </c>
      <c r="F47" s="43">
        <v>0</v>
      </c>
      <c r="G47" s="43">
        <v>0</v>
      </c>
      <c r="H47" s="7">
        <f t="shared" si="0"/>
        <v>0</v>
      </c>
      <c r="I47" s="44" t="str">
        <f t="shared" si="1"/>
        <v>N</v>
      </c>
      <c r="J47" s="7">
        <f t="shared" si="2"/>
        <v>0</v>
      </c>
      <c r="K47" s="17" t="str">
        <f t="shared" si="3"/>
        <v>N</v>
      </c>
      <c r="L47" s="7">
        <f t="shared" si="4"/>
        <v>0</v>
      </c>
      <c r="M47" s="17" t="str">
        <f t="shared" si="5"/>
        <v>N</v>
      </c>
      <c r="N47" s="7">
        <f t="shared" si="6"/>
        <v>0</v>
      </c>
      <c r="O47" s="17" t="str">
        <f t="shared" si="7"/>
        <v>N</v>
      </c>
      <c r="P47" s="3"/>
      <c r="Q47" s="3"/>
      <c r="R47" s="3"/>
      <c r="S47" s="3"/>
      <c r="T47" s="3"/>
      <c r="U47" s="3"/>
      <c r="V47" s="3"/>
    </row>
    <row r="48" spans="1:22" ht="19.5" customHeight="1" x14ac:dyDescent="0.2">
      <c r="A48" s="40">
        <v>41</v>
      </c>
      <c r="B48" s="41" t="s">
        <v>118</v>
      </c>
      <c r="C48" s="45" t="s">
        <v>119</v>
      </c>
      <c r="D48" s="43">
        <v>0</v>
      </c>
      <c r="E48" s="43">
        <v>0</v>
      </c>
      <c r="F48" s="43">
        <v>0</v>
      </c>
      <c r="G48" s="43">
        <v>0</v>
      </c>
      <c r="H48" s="7">
        <f t="shared" si="0"/>
        <v>0</v>
      </c>
      <c r="I48" s="44" t="str">
        <f t="shared" si="1"/>
        <v>N</v>
      </c>
      <c r="J48" s="7">
        <f t="shared" si="2"/>
        <v>0</v>
      </c>
      <c r="K48" s="17" t="str">
        <f t="shared" si="3"/>
        <v>N</v>
      </c>
      <c r="L48" s="7">
        <f t="shared" si="4"/>
        <v>0</v>
      </c>
      <c r="M48" s="17" t="str">
        <f t="shared" si="5"/>
        <v>N</v>
      </c>
      <c r="N48" s="7">
        <f t="shared" si="6"/>
        <v>0</v>
      </c>
      <c r="O48" s="17" t="str">
        <f t="shared" si="7"/>
        <v>N</v>
      </c>
      <c r="P48" s="3"/>
      <c r="Q48" s="3"/>
      <c r="R48" s="3"/>
      <c r="S48" s="3"/>
      <c r="T48" s="3"/>
      <c r="U48" s="3"/>
      <c r="V48" s="3"/>
    </row>
    <row r="49" spans="1:22" ht="15.75" customHeight="1" x14ac:dyDescent="0.2">
      <c r="A49" s="40">
        <v>42</v>
      </c>
      <c r="B49" s="41" t="s">
        <v>120</v>
      </c>
      <c r="C49" s="45" t="s">
        <v>121</v>
      </c>
      <c r="D49" s="43">
        <v>15</v>
      </c>
      <c r="E49" s="43">
        <v>15</v>
      </c>
      <c r="F49" s="43">
        <v>15</v>
      </c>
      <c r="G49" s="43">
        <v>15</v>
      </c>
      <c r="H49" s="7">
        <f t="shared" si="0"/>
        <v>18.75</v>
      </c>
      <c r="I49" s="44" t="str">
        <f t="shared" si="1"/>
        <v>N</v>
      </c>
      <c r="J49" s="7">
        <f t="shared" si="2"/>
        <v>18.75</v>
      </c>
      <c r="K49" s="17" t="str">
        <f t="shared" si="3"/>
        <v>N</v>
      </c>
      <c r="L49" s="7">
        <f t="shared" si="4"/>
        <v>18.75</v>
      </c>
      <c r="M49" s="17" t="str">
        <f t="shared" si="5"/>
        <v>N</v>
      </c>
      <c r="N49" s="7">
        <f t="shared" si="6"/>
        <v>18.75</v>
      </c>
      <c r="O49" s="17" t="str">
        <f t="shared" si="7"/>
        <v>N</v>
      </c>
      <c r="P49" s="3"/>
      <c r="Q49" s="3"/>
      <c r="R49" s="3"/>
      <c r="S49" s="3"/>
      <c r="T49" s="3"/>
      <c r="U49" s="3"/>
      <c r="V49" s="3"/>
    </row>
    <row r="50" spans="1:22" ht="19.5" customHeight="1" x14ac:dyDescent="0.2">
      <c r="A50" s="40">
        <v>43</v>
      </c>
      <c r="B50" s="41" t="s">
        <v>122</v>
      </c>
      <c r="C50" s="45" t="s">
        <v>123</v>
      </c>
      <c r="D50" s="43">
        <v>70</v>
      </c>
      <c r="E50" s="43">
        <v>70</v>
      </c>
      <c r="F50" s="43">
        <v>70</v>
      </c>
      <c r="G50" s="43">
        <v>70</v>
      </c>
      <c r="H50" s="7">
        <f t="shared" si="0"/>
        <v>87.5</v>
      </c>
      <c r="I50" s="44" t="str">
        <f t="shared" si="1"/>
        <v>Y</v>
      </c>
      <c r="J50" s="7">
        <f t="shared" si="2"/>
        <v>87.5</v>
      </c>
      <c r="K50" s="17" t="str">
        <f t="shared" si="3"/>
        <v>Y</v>
      </c>
      <c r="L50" s="7">
        <f t="shared" si="4"/>
        <v>87.5</v>
      </c>
      <c r="M50" s="17" t="str">
        <f t="shared" si="5"/>
        <v>Y</v>
      </c>
      <c r="N50" s="7">
        <f t="shared" si="6"/>
        <v>87.5</v>
      </c>
      <c r="O50" s="17" t="str">
        <f t="shared" si="7"/>
        <v>Y</v>
      </c>
      <c r="P50" s="3"/>
      <c r="Q50" s="3"/>
      <c r="R50" s="3"/>
      <c r="S50" s="3"/>
      <c r="T50" s="3"/>
      <c r="U50" s="3"/>
      <c r="V50" s="3"/>
    </row>
    <row r="51" spans="1:22" ht="19.5" customHeight="1" x14ac:dyDescent="0.2">
      <c r="A51" s="40">
        <v>44</v>
      </c>
      <c r="B51" s="41" t="s">
        <v>124</v>
      </c>
      <c r="C51" s="45" t="s">
        <v>125</v>
      </c>
      <c r="D51" s="43">
        <v>35</v>
      </c>
      <c r="E51" s="43">
        <v>35</v>
      </c>
      <c r="F51" s="43">
        <v>35</v>
      </c>
      <c r="G51" s="43">
        <v>35</v>
      </c>
      <c r="H51" s="7">
        <f t="shared" si="0"/>
        <v>43.75</v>
      </c>
      <c r="I51" s="44" t="str">
        <f t="shared" si="1"/>
        <v>Y</v>
      </c>
      <c r="J51" s="7">
        <f t="shared" si="2"/>
        <v>43.75</v>
      </c>
      <c r="K51" s="17" t="str">
        <f t="shared" si="3"/>
        <v>Y</v>
      </c>
      <c r="L51" s="7">
        <f t="shared" si="4"/>
        <v>43.75</v>
      </c>
      <c r="M51" s="17" t="str">
        <f t="shared" si="5"/>
        <v>Y</v>
      </c>
      <c r="N51" s="7">
        <f t="shared" si="6"/>
        <v>43.75</v>
      </c>
      <c r="O51" s="17" t="str">
        <f t="shared" si="7"/>
        <v>Y</v>
      </c>
      <c r="P51" s="3"/>
      <c r="Q51" s="3"/>
      <c r="R51" s="3"/>
      <c r="S51" s="3"/>
      <c r="T51" s="3"/>
      <c r="U51" s="3"/>
      <c r="V51" s="3"/>
    </row>
    <row r="52" spans="1:22" ht="19.5" customHeight="1" x14ac:dyDescent="0.2">
      <c r="A52" s="40">
        <v>45</v>
      </c>
      <c r="B52" s="41" t="s">
        <v>126</v>
      </c>
      <c r="C52" s="45" t="s">
        <v>127</v>
      </c>
      <c r="D52" s="43">
        <v>54</v>
      </c>
      <c r="E52" s="43">
        <v>54</v>
      </c>
      <c r="F52" s="43">
        <v>54</v>
      </c>
      <c r="G52" s="43">
        <v>54</v>
      </c>
      <c r="H52" s="7">
        <f t="shared" si="0"/>
        <v>67.5</v>
      </c>
      <c r="I52" s="44" t="str">
        <f t="shared" si="1"/>
        <v>Y</v>
      </c>
      <c r="J52" s="7">
        <f t="shared" si="2"/>
        <v>67.5</v>
      </c>
      <c r="K52" s="17" t="str">
        <f t="shared" si="3"/>
        <v>Y</v>
      </c>
      <c r="L52" s="7">
        <f t="shared" si="4"/>
        <v>67.5</v>
      </c>
      <c r="M52" s="17" t="str">
        <f t="shared" si="5"/>
        <v>Y</v>
      </c>
      <c r="N52" s="7">
        <f t="shared" si="6"/>
        <v>67.5</v>
      </c>
      <c r="O52" s="17" t="str">
        <f t="shared" si="7"/>
        <v>Y</v>
      </c>
      <c r="P52" s="3"/>
      <c r="Q52" s="3"/>
      <c r="R52" s="3"/>
      <c r="S52" s="3"/>
      <c r="T52" s="3"/>
      <c r="U52" s="3"/>
      <c r="V52" s="3"/>
    </row>
    <row r="53" spans="1:22" ht="19.5" customHeight="1" x14ac:dyDescent="0.2">
      <c r="A53" s="40">
        <v>46</v>
      </c>
      <c r="B53" s="41" t="s">
        <v>128</v>
      </c>
      <c r="C53" s="45" t="s">
        <v>129</v>
      </c>
      <c r="D53" s="43">
        <v>72</v>
      </c>
      <c r="E53" s="43">
        <v>72</v>
      </c>
      <c r="F53" s="43">
        <v>72</v>
      </c>
      <c r="G53" s="43">
        <v>72</v>
      </c>
      <c r="H53" s="7">
        <f t="shared" si="0"/>
        <v>90</v>
      </c>
      <c r="I53" s="44" t="str">
        <f t="shared" si="1"/>
        <v>Y</v>
      </c>
      <c r="J53" s="7">
        <f t="shared" si="2"/>
        <v>90</v>
      </c>
      <c r="K53" s="17" t="str">
        <f t="shared" si="3"/>
        <v>Y</v>
      </c>
      <c r="L53" s="7">
        <f t="shared" si="4"/>
        <v>90</v>
      </c>
      <c r="M53" s="17" t="str">
        <f t="shared" si="5"/>
        <v>Y</v>
      </c>
      <c r="N53" s="7">
        <f t="shared" si="6"/>
        <v>90</v>
      </c>
      <c r="O53" s="17" t="str">
        <f t="shared" si="7"/>
        <v>Y</v>
      </c>
      <c r="P53" s="3"/>
      <c r="Q53" s="3"/>
      <c r="R53" s="3"/>
      <c r="S53" s="3"/>
      <c r="T53" s="3"/>
      <c r="U53" s="3"/>
      <c r="V53" s="3"/>
    </row>
    <row r="54" spans="1:22" ht="19.5" customHeight="1" x14ac:dyDescent="0.2">
      <c r="A54" s="40">
        <v>47</v>
      </c>
      <c r="B54" s="41" t="s">
        <v>132</v>
      </c>
      <c r="C54" s="45" t="s">
        <v>133</v>
      </c>
      <c r="D54" s="43">
        <v>0</v>
      </c>
      <c r="E54" s="43">
        <v>0</v>
      </c>
      <c r="F54" s="43">
        <v>0</v>
      </c>
      <c r="G54" s="43">
        <v>0</v>
      </c>
      <c r="H54" s="7">
        <f t="shared" si="0"/>
        <v>0</v>
      </c>
      <c r="I54" s="44" t="str">
        <f t="shared" si="1"/>
        <v>N</v>
      </c>
      <c r="J54" s="7">
        <f t="shared" si="2"/>
        <v>0</v>
      </c>
      <c r="K54" s="17" t="str">
        <f t="shared" si="3"/>
        <v>N</v>
      </c>
      <c r="L54" s="7">
        <f t="shared" si="4"/>
        <v>0</v>
      </c>
      <c r="M54" s="17" t="str">
        <f t="shared" si="5"/>
        <v>N</v>
      </c>
      <c r="N54" s="7">
        <f t="shared" si="6"/>
        <v>0</v>
      </c>
      <c r="O54" s="17" t="str">
        <f t="shared" si="7"/>
        <v>N</v>
      </c>
      <c r="P54" s="3"/>
      <c r="Q54" s="3"/>
      <c r="R54" s="3"/>
      <c r="S54" s="3"/>
      <c r="T54" s="3"/>
      <c r="U54" s="3"/>
      <c r="V54" s="3"/>
    </row>
    <row r="55" spans="1:22" ht="19.5" customHeight="1" x14ac:dyDescent="0.2">
      <c r="A55" s="40">
        <v>48</v>
      </c>
      <c r="B55" s="41" t="s">
        <v>134</v>
      </c>
      <c r="C55" s="45" t="s">
        <v>135</v>
      </c>
      <c r="D55" s="43">
        <v>33</v>
      </c>
      <c r="E55" s="43">
        <v>33</v>
      </c>
      <c r="F55" s="43">
        <v>33</v>
      </c>
      <c r="G55" s="43">
        <v>33</v>
      </c>
      <c r="H55" s="7">
        <f t="shared" si="0"/>
        <v>41.25</v>
      </c>
      <c r="I55" s="44" t="str">
        <f t="shared" si="1"/>
        <v>Y</v>
      </c>
      <c r="J55" s="7">
        <f t="shared" si="2"/>
        <v>41.25</v>
      </c>
      <c r="K55" s="17" t="str">
        <f t="shared" si="3"/>
        <v>Y</v>
      </c>
      <c r="L55" s="7">
        <f t="shared" si="4"/>
        <v>41.25</v>
      </c>
      <c r="M55" s="17" t="str">
        <f t="shared" si="5"/>
        <v>Y</v>
      </c>
      <c r="N55" s="7">
        <f t="shared" si="6"/>
        <v>41.25</v>
      </c>
      <c r="O55" s="17" t="str">
        <f t="shared" si="7"/>
        <v>Y</v>
      </c>
      <c r="P55" s="3"/>
      <c r="Q55" s="3"/>
      <c r="R55" s="3"/>
      <c r="S55" s="3"/>
      <c r="T55" s="3"/>
      <c r="U55" s="3"/>
      <c r="V55" s="3"/>
    </row>
    <row r="56" spans="1:22" ht="19.5" customHeight="1" x14ac:dyDescent="0.2">
      <c r="A56" s="40">
        <v>49</v>
      </c>
      <c r="B56" s="41" t="s">
        <v>138</v>
      </c>
      <c r="C56" s="45" t="s">
        <v>139</v>
      </c>
      <c r="D56" s="43">
        <v>72</v>
      </c>
      <c r="E56" s="43">
        <v>72</v>
      </c>
      <c r="F56" s="43">
        <v>72</v>
      </c>
      <c r="G56" s="43">
        <v>72</v>
      </c>
      <c r="H56" s="7">
        <f t="shared" si="0"/>
        <v>90</v>
      </c>
      <c r="I56" s="44" t="str">
        <f t="shared" si="1"/>
        <v>Y</v>
      </c>
      <c r="J56" s="7">
        <f t="shared" si="2"/>
        <v>90</v>
      </c>
      <c r="K56" s="17" t="str">
        <f t="shared" si="3"/>
        <v>Y</v>
      </c>
      <c r="L56" s="7">
        <f t="shared" si="4"/>
        <v>90</v>
      </c>
      <c r="M56" s="17" t="str">
        <f t="shared" si="5"/>
        <v>Y</v>
      </c>
      <c r="N56" s="7">
        <f t="shared" si="6"/>
        <v>90</v>
      </c>
      <c r="O56" s="17" t="str">
        <f t="shared" si="7"/>
        <v>Y</v>
      </c>
      <c r="P56" s="3"/>
      <c r="Q56" s="3"/>
      <c r="R56" s="3"/>
      <c r="S56" s="3"/>
      <c r="T56" s="3"/>
      <c r="U56" s="3"/>
      <c r="V56" s="3"/>
    </row>
    <row r="57" spans="1:22" ht="19.5" customHeight="1" x14ac:dyDescent="0.2">
      <c r="A57" s="40">
        <v>50</v>
      </c>
      <c r="B57" s="41" t="s">
        <v>140</v>
      </c>
      <c r="C57" s="45" t="s">
        <v>141</v>
      </c>
      <c r="D57" s="43">
        <v>50</v>
      </c>
      <c r="E57" s="43">
        <v>50</v>
      </c>
      <c r="F57" s="43">
        <v>50</v>
      </c>
      <c r="G57" s="43">
        <v>50</v>
      </c>
      <c r="H57" s="7">
        <f t="shared" si="0"/>
        <v>62.5</v>
      </c>
      <c r="I57" s="44" t="str">
        <f t="shared" si="1"/>
        <v>Y</v>
      </c>
      <c r="J57" s="7">
        <f t="shared" si="2"/>
        <v>62.5</v>
      </c>
      <c r="K57" s="17" t="str">
        <f t="shared" si="3"/>
        <v>Y</v>
      </c>
      <c r="L57" s="7">
        <f t="shared" si="4"/>
        <v>62.5</v>
      </c>
      <c r="M57" s="17" t="str">
        <f t="shared" si="5"/>
        <v>Y</v>
      </c>
      <c r="N57" s="7">
        <f t="shared" si="6"/>
        <v>62.5</v>
      </c>
      <c r="O57" s="17" t="str">
        <f t="shared" si="7"/>
        <v>Y</v>
      </c>
      <c r="P57" s="3"/>
      <c r="Q57" s="3"/>
      <c r="R57" s="3"/>
      <c r="S57" s="3"/>
      <c r="T57" s="3"/>
      <c r="U57" s="3"/>
      <c r="V57" s="3"/>
    </row>
    <row r="58" spans="1:22" ht="19.5" customHeight="1" x14ac:dyDescent="0.2">
      <c r="A58" s="40">
        <v>51</v>
      </c>
      <c r="B58" s="41" t="s">
        <v>142</v>
      </c>
      <c r="C58" s="45" t="s">
        <v>143</v>
      </c>
      <c r="D58" s="43">
        <v>59</v>
      </c>
      <c r="E58" s="43">
        <v>59</v>
      </c>
      <c r="F58" s="43">
        <v>59</v>
      </c>
      <c r="G58" s="43">
        <v>59</v>
      </c>
      <c r="H58" s="7">
        <f t="shared" si="0"/>
        <v>73.75</v>
      </c>
      <c r="I58" s="44" t="str">
        <f t="shared" si="1"/>
        <v>Y</v>
      </c>
      <c r="J58" s="7">
        <f t="shared" si="2"/>
        <v>73.75</v>
      </c>
      <c r="K58" s="17" t="str">
        <f t="shared" si="3"/>
        <v>Y</v>
      </c>
      <c r="L58" s="7">
        <f t="shared" si="4"/>
        <v>73.75</v>
      </c>
      <c r="M58" s="17" t="str">
        <f t="shared" si="5"/>
        <v>Y</v>
      </c>
      <c r="N58" s="7">
        <f t="shared" si="6"/>
        <v>73.75</v>
      </c>
      <c r="O58" s="17" t="str">
        <f t="shared" si="7"/>
        <v>Y</v>
      </c>
      <c r="P58" s="3"/>
      <c r="Q58" s="3"/>
      <c r="R58" s="3"/>
      <c r="S58" s="3"/>
      <c r="T58" s="3"/>
      <c r="U58" s="3"/>
      <c r="V58" s="3"/>
    </row>
    <row r="59" spans="1:22" ht="19.5" customHeight="1" x14ac:dyDescent="0.2">
      <c r="A59" s="40">
        <v>52</v>
      </c>
      <c r="B59" s="41" t="s">
        <v>144</v>
      </c>
      <c r="C59" s="45" t="s">
        <v>145</v>
      </c>
      <c r="D59" s="43">
        <v>15</v>
      </c>
      <c r="E59" s="43">
        <v>15</v>
      </c>
      <c r="F59" s="43">
        <v>15</v>
      </c>
      <c r="G59" s="43">
        <v>15</v>
      </c>
      <c r="H59" s="7">
        <f t="shared" si="0"/>
        <v>18.75</v>
      </c>
      <c r="I59" s="44" t="str">
        <f t="shared" si="1"/>
        <v>N</v>
      </c>
      <c r="J59" s="7">
        <f t="shared" si="2"/>
        <v>18.75</v>
      </c>
      <c r="K59" s="17" t="str">
        <f t="shared" si="3"/>
        <v>N</v>
      </c>
      <c r="L59" s="7">
        <f t="shared" si="4"/>
        <v>18.75</v>
      </c>
      <c r="M59" s="17" t="str">
        <f t="shared" si="5"/>
        <v>N</v>
      </c>
      <c r="N59" s="7">
        <f t="shared" si="6"/>
        <v>18.75</v>
      </c>
      <c r="O59" s="17" t="str">
        <f t="shared" si="7"/>
        <v>N</v>
      </c>
      <c r="P59" s="3"/>
      <c r="Q59" s="3"/>
      <c r="R59" s="3"/>
      <c r="S59" s="3"/>
      <c r="T59" s="3"/>
      <c r="U59" s="3"/>
      <c r="V59" s="3"/>
    </row>
    <row r="60" spans="1:22" ht="19.5" customHeight="1" x14ac:dyDescent="0.2">
      <c r="A60" s="40">
        <v>53</v>
      </c>
      <c r="B60" s="41" t="s">
        <v>146</v>
      </c>
      <c r="C60" s="45" t="s">
        <v>147</v>
      </c>
      <c r="D60" s="43">
        <v>66</v>
      </c>
      <c r="E60" s="43">
        <v>66</v>
      </c>
      <c r="F60" s="43">
        <v>66</v>
      </c>
      <c r="G60" s="43">
        <v>66</v>
      </c>
      <c r="H60" s="7">
        <f t="shared" si="0"/>
        <v>82.5</v>
      </c>
      <c r="I60" s="44" t="str">
        <f t="shared" si="1"/>
        <v>Y</v>
      </c>
      <c r="J60" s="7">
        <f t="shared" si="2"/>
        <v>82.5</v>
      </c>
      <c r="K60" s="17" t="str">
        <f t="shared" si="3"/>
        <v>Y</v>
      </c>
      <c r="L60" s="7">
        <f t="shared" si="4"/>
        <v>82.5</v>
      </c>
      <c r="M60" s="17" t="str">
        <f t="shared" si="5"/>
        <v>Y</v>
      </c>
      <c r="N60" s="7">
        <f t="shared" si="6"/>
        <v>82.5</v>
      </c>
      <c r="O60" s="17" t="str">
        <f t="shared" si="7"/>
        <v>Y</v>
      </c>
      <c r="P60" s="3"/>
      <c r="Q60" s="3"/>
      <c r="R60" s="3"/>
      <c r="S60" s="3"/>
      <c r="T60" s="3"/>
      <c r="U60" s="3"/>
      <c r="V60" s="3"/>
    </row>
    <row r="61" spans="1:22" ht="19.5" customHeight="1" x14ac:dyDescent="0.2">
      <c r="A61" s="40">
        <v>54</v>
      </c>
      <c r="B61" s="41" t="s">
        <v>148</v>
      </c>
      <c r="C61" s="45" t="s">
        <v>149</v>
      </c>
      <c r="D61" s="43">
        <v>55</v>
      </c>
      <c r="E61" s="43">
        <v>55</v>
      </c>
      <c r="F61" s="43">
        <v>55</v>
      </c>
      <c r="G61" s="43">
        <v>55</v>
      </c>
      <c r="H61" s="7">
        <f t="shared" si="0"/>
        <v>68.75</v>
      </c>
      <c r="I61" s="44" t="str">
        <f t="shared" si="1"/>
        <v>Y</v>
      </c>
      <c r="J61" s="7">
        <f t="shared" si="2"/>
        <v>68.75</v>
      </c>
      <c r="K61" s="17" t="str">
        <f t="shared" si="3"/>
        <v>Y</v>
      </c>
      <c r="L61" s="7">
        <f t="shared" si="4"/>
        <v>68.75</v>
      </c>
      <c r="M61" s="17" t="str">
        <f t="shared" si="5"/>
        <v>Y</v>
      </c>
      <c r="N61" s="7">
        <f t="shared" si="6"/>
        <v>68.75</v>
      </c>
      <c r="O61" s="17" t="str">
        <f t="shared" si="7"/>
        <v>Y</v>
      </c>
      <c r="P61" s="3"/>
      <c r="Q61" s="3"/>
      <c r="R61" s="3"/>
      <c r="S61" s="3"/>
      <c r="T61" s="3"/>
      <c r="U61" s="3"/>
      <c r="V61" s="3"/>
    </row>
    <row r="62" spans="1:22" ht="19.5" customHeight="1" x14ac:dyDescent="0.2">
      <c r="A62" s="40">
        <v>55</v>
      </c>
      <c r="B62" s="41" t="s">
        <v>150</v>
      </c>
      <c r="C62" s="45" t="s">
        <v>151</v>
      </c>
      <c r="D62" s="43">
        <v>34</v>
      </c>
      <c r="E62" s="43">
        <v>34</v>
      </c>
      <c r="F62" s="43">
        <v>34</v>
      </c>
      <c r="G62" s="43">
        <v>34</v>
      </c>
      <c r="H62" s="7">
        <f t="shared" si="0"/>
        <v>42.5</v>
      </c>
      <c r="I62" s="44" t="str">
        <f t="shared" si="1"/>
        <v>Y</v>
      </c>
      <c r="J62" s="7">
        <f t="shared" si="2"/>
        <v>42.5</v>
      </c>
      <c r="K62" s="17" t="str">
        <f t="shared" si="3"/>
        <v>Y</v>
      </c>
      <c r="L62" s="7">
        <f t="shared" si="4"/>
        <v>42.5</v>
      </c>
      <c r="M62" s="17" t="str">
        <f t="shared" si="5"/>
        <v>Y</v>
      </c>
      <c r="N62" s="7">
        <f t="shared" si="6"/>
        <v>42.5</v>
      </c>
      <c r="O62" s="17" t="str">
        <f t="shared" si="7"/>
        <v>Y</v>
      </c>
      <c r="P62" s="3"/>
      <c r="Q62" s="3"/>
      <c r="R62" s="3"/>
      <c r="S62" s="3"/>
      <c r="T62" s="3"/>
      <c r="U62" s="3"/>
      <c r="V62" s="3"/>
    </row>
    <row r="63" spans="1:22" ht="19.5" customHeight="1" x14ac:dyDescent="0.2">
      <c r="A63" s="40">
        <v>56</v>
      </c>
      <c r="B63" s="41" t="s">
        <v>152</v>
      </c>
      <c r="C63" s="45" t="s">
        <v>153</v>
      </c>
      <c r="D63" s="43">
        <v>40</v>
      </c>
      <c r="E63" s="43">
        <v>40</v>
      </c>
      <c r="F63" s="43">
        <v>40</v>
      </c>
      <c r="G63" s="43">
        <v>40</v>
      </c>
      <c r="H63" s="7">
        <f t="shared" si="0"/>
        <v>50</v>
      </c>
      <c r="I63" s="44" t="str">
        <f t="shared" si="1"/>
        <v>Y</v>
      </c>
      <c r="J63" s="7">
        <f t="shared" si="2"/>
        <v>50</v>
      </c>
      <c r="K63" s="17" t="str">
        <f t="shared" si="3"/>
        <v>Y</v>
      </c>
      <c r="L63" s="7">
        <f t="shared" si="4"/>
        <v>50</v>
      </c>
      <c r="M63" s="17" t="str">
        <f t="shared" si="5"/>
        <v>Y</v>
      </c>
      <c r="N63" s="7">
        <f t="shared" si="6"/>
        <v>50</v>
      </c>
      <c r="O63" s="17" t="str">
        <f t="shared" si="7"/>
        <v>Y</v>
      </c>
      <c r="P63" s="3"/>
      <c r="Q63" s="3"/>
      <c r="R63" s="3"/>
      <c r="S63" s="3"/>
      <c r="T63" s="3"/>
      <c r="U63" s="3"/>
      <c r="V63" s="3"/>
    </row>
    <row r="64" spans="1:22" ht="19.5" customHeight="1" x14ac:dyDescent="0.2">
      <c r="A64" s="40">
        <v>57</v>
      </c>
      <c r="B64" s="41" t="s">
        <v>154</v>
      </c>
      <c r="C64" s="45" t="s">
        <v>155</v>
      </c>
      <c r="D64" s="43">
        <v>73</v>
      </c>
      <c r="E64" s="43">
        <v>73</v>
      </c>
      <c r="F64" s="43">
        <v>73</v>
      </c>
      <c r="G64" s="43">
        <v>73</v>
      </c>
      <c r="H64" s="7">
        <f t="shared" si="0"/>
        <v>91.25</v>
      </c>
      <c r="I64" s="44" t="str">
        <f t="shared" si="1"/>
        <v>Y</v>
      </c>
      <c r="J64" s="7">
        <f t="shared" si="2"/>
        <v>91.25</v>
      </c>
      <c r="K64" s="17" t="str">
        <f t="shared" si="3"/>
        <v>Y</v>
      </c>
      <c r="L64" s="7">
        <f t="shared" si="4"/>
        <v>91.25</v>
      </c>
      <c r="M64" s="17" t="str">
        <f t="shared" si="5"/>
        <v>Y</v>
      </c>
      <c r="N64" s="7">
        <f t="shared" si="6"/>
        <v>91.25</v>
      </c>
      <c r="O64" s="17" t="str">
        <f t="shared" si="7"/>
        <v>Y</v>
      </c>
      <c r="P64" s="3"/>
      <c r="Q64" s="3"/>
      <c r="R64" s="3"/>
      <c r="S64" s="3"/>
      <c r="T64" s="3"/>
      <c r="U64" s="3"/>
      <c r="V64" s="3"/>
    </row>
    <row r="65" spans="1:23" ht="19.5" customHeight="1" x14ac:dyDescent="0.2">
      <c r="A65" s="40">
        <v>58</v>
      </c>
      <c r="B65" s="41" t="s">
        <v>156</v>
      </c>
      <c r="C65" s="45" t="s">
        <v>157</v>
      </c>
      <c r="D65" s="43">
        <v>60</v>
      </c>
      <c r="E65" s="43">
        <v>60</v>
      </c>
      <c r="F65" s="43">
        <v>60</v>
      </c>
      <c r="G65" s="43">
        <v>60</v>
      </c>
      <c r="H65" s="7">
        <f t="shared" si="0"/>
        <v>75</v>
      </c>
      <c r="I65" s="44" t="str">
        <f t="shared" si="1"/>
        <v>Y</v>
      </c>
      <c r="J65" s="7">
        <f t="shared" si="2"/>
        <v>75</v>
      </c>
      <c r="K65" s="17" t="str">
        <f t="shared" si="3"/>
        <v>Y</v>
      </c>
      <c r="L65" s="7">
        <f t="shared" si="4"/>
        <v>75</v>
      </c>
      <c r="M65" s="17" t="str">
        <f t="shared" si="5"/>
        <v>Y</v>
      </c>
      <c r="N65" s="7">
        <f t="shared" si="6"/>
        <v>75</v>
      </c>
      <c r="O65" s="17" t="str">
        <f t="shared" si="7"/>
        <v>Y</v>
      </c>
      <c r="P65" s="3"/>
      <c r="Q65" s="3"/>
      <c r="R65" s="3"/>
      <c r="S65" s="3"/>
      <c r="T65" s="3"/>
      <c r="U65" s="3"/>
      <c r="V65" s="3"/>
    </row>
    <row r="66" spans="1:23" ht="19.5" customHeight="1" x14ac:dyDescent="0.2">
      <c r="A66" s="40">
        <v>59</v>
      </c>
      <c r="B66" s="41" t="s">
        <v>158</v>
      </c>
      <c r="C66" s="45" t="s">
        <v>159</v>
      </c>
      <c r="D66" s="43">
        <v>66</v>
      </c>
      <c r="E66" s="43">
        <v>66</v>
      </c>
      <c r="F66" s="43">
        <v>66</v>
      </c>
      <c r="G66" s="43">
        <v>66</v>
      </c>
      <c r="H66" s="7">
        <f t="shared" si="0"/>
        <v>82.5</v>
      </c>
      <c r="I66" s="44" t="str">
        <f t="shared" si="1"/>
        <v>Y</v>
      </c>
      <c r="J66" s="7">
        <f t="shared" si="2"/>
        <v>82.5</v>
      </c>
      <c r="K66" s="17" t="str">
        <f t="shared" si="3"/>
        <v>Y</v>
      </c>
      <c r="L66" s="7">
        <f t="shared" si="4"/>
        <v>82.5</v>
      </c>
      <c r="M66" s="17" t="str">
        <f t="shared" si="5"/>
        <v>Y</v>
      </c>
      <c r="N66" s="7">
        <f t="shared" si="6"/>
        <v>82.5</v>
      </c>
      <c r="O66" s="17" t="str">
        <f t="shared" si="7"/>
        <v>Y</v>
      </c>
      <c r="P66" s="3"/>
      <c r="Q66" s="3"/>
      <c r="R66" s="3"/>
      <c r="S66" s="3"/>
      <c r="T66" s="3"/>
      <c r="U66" s="3"/>
      <c r="V66" s="3"/>
    </row>
    <row r="67" spans="1:23" ht="19.5" customHeight="1" x14ac:dyDescent="0.2">
      <c r="A67" s="40">
        <v>60</v>
      </c>
      <c r="B67" s="46" t="s">
        <v>160</v>
      </c>
      <c r="C67" s="47" t="s">
        <v>161</v>
      </c>
      <c r="D67" s="43">
        <v>54</v>
      </c>
      <c r="E67" s="43">
        <v>54</v>
      </c>
      <c r="F67" s="43">
        <v>54</v>
      </c>
      <c r="G67" s="43">
        <v>54</v>
      </c>
      <c r="H67" s="7">
        <f t="shared" si="0"/>
        <v>67.5</v>
      </c>
      <c r="I67" s="44" t="str">
        <f t="shared" si="1"/>
        <v>Y</v>
      </c>
      <c r="J67" s="7">
        <f t="shared" si="2"/>
        <v>67.5</v>
      </c>
      <c r="K67" s="17" t="str">
        <f t="shared" si="3"/>
        <v>Y</v>
      </c>
      <c r="L67" s="7">
        <f t="shared" si="4"/>
        <v>67.5</v>
      </c>
      <c r="M67" s="17" t="str">
        <f t="shared" si="5"/>
        <v>Y</v>
      </c>
      <c r="N67" s="7">
        <f t="shared" si="6"/>
        <v>67.5</v>
      </c>
      <c r="O67" s="17" t="str">
        <f t="shared" si="7"/>
        <v>Y</v>
      </c>
      <c r="P67" s="3"/>
      <c r="Q67" s="3"/>
      <c r="R67" s="3"/>
      <c r="S67" s="3"/>
      <c r="T67" s="3"/>
      <c r="U67" s="3"/>
      <c r="V67" s="3"/>
    </row>
    <row r="68" spans="1:23" ht="19.5" customHeight="1" x14ac:dyDescent="0.2">
      <c r="A68" s="40">
        <v>61</v>
      </c>
      <c r="B68" s="46" t="s">
        <v>162</v>
      </c>
      <c r="C68" s="47" t="s">
        <v>163</v>
      </c>
      <c r="D68" s="43">
        <v>73</v>
      </c>
      <c r="E68" s="43">
        <v>73</v>
      </c>
      <c r="F68" s="43">
        <v>73</v>
      </c>
      <c r="G68" s="43">
        <v>73</v>
      </c>
      <c r="H68" s="7">
        <f t="shared" si="0"/>
        <v>91.25</v>
      </c>
      <c r="I68" s="44" t="str">
        <f t="shared" si="1"/>
        <v>Y</v>
      </c>
      <c r="J68" s="7">
        <f t="shared" si="2"/>
        <v>91.25</v>
      </c>
      <c r="K68" s="17" t="str">
        <f t="shared" si="3"/>
        <v>Y</v>
      </c>
      <c r="L68" s="7">
        <f t="shared" si="4"/>
        <v>91.25</v>
      </c>
      <c r="M68" s="17" t="str">
        <f t="shared" si="5"/>
        <v>Y</v>
      </c>
      <c r="N68" s="7">
        <f t="shared" si="6"/>
        <v>91.25</v>
      </c>
      <c r="O68" s="17" t="str">
        <f t="shared" si="7"/>
        <v>Y</v>
      </c>
      <c r="P68" s="3"/>
      <c r="Q68" s="3"/>
      <c r="R68" s="3"/>
      <c r="S68" s="3"/>
      <c r="T68" s="3"/>
      <c r="U68" s="3"/>
      <c r="V68" s="3"/>
    </row>
    <row r="69" spans="1:23" ht="19.5" customHeight="1" x14ac:dyDescent="0.2">
      <c r="A69" s="40">
        <v>62</v>
      </c>
      <c r="B69" s="46" t="s">
        <v>164</v>
      </c>
      <c r="C69" s="47" t="s">
        <v>165</v>
      </c>
      <c r="D69" s="43">
        <v>67</v>
      </c>
      <c r="E69" s="43">
        <v>67</v>
      </c>
      <c r="F69" s="43">
        <v>67</v>
      </c>
      <c r="G69" s="43">
        <v>67</v>
      </c>
      <c r="H69" s="7">
        <f t="shared" si="0"/>
        <v>83.75</v>
      </c>
      <c r="I69" s="44" t="str">
        <f t="shared" si="1"/>
        <v>Y</v>
      </c>
      <c r="J69" s="7">
        <f t="shared" si="2"/>
        <v>83.75</v>
      </c>
      <c r="K69" s="17" t="str">
        <f t="shared" si="3"/>
        <v>Y</v>
      </c>
      <c r="L69" s="7">
        <f t="shared" si="4"/>
        <v>83.75</v>
      </c>
      <c r="M69" s="17" t="str">
        <f t="shared" si="5"/>
        <v>Y</v>
      </c>
      <c r="N69" s="7">
        <f t="shared" si="6"/>
        <v>83.75</v>
      </c>
      <c r="O69" s="17" t="str">
        <f t="shared" si="7"/>
        <v>Y</v>
      </c>
      <c r="P69" s="3"/>
      <c r="Q69" s="3"/>
      <c r="R69" s="3"/>
      <c r="S69" s="3"/>
      <c r="T69" s="3"/>
      <c r="U69" s="3"/>
      <c r="V69" s="3"/>
    </row>
    <row r="70" spans="1:23" ht="15.75" customHeight="1" x14ac:dyDescent="0.2">
      <c r="A70" s="40">
        <v>63</v>
      </c>
      <c r="B70" s="46" t="s">
        <v>166</v>
      </c>
      <c r="C70" s="47" t="s">
        <v>167</v>
      </c>
      <c r="D70" s="43">
        <v>76</v>
      </c>
      <c r="E70" s="43">
        <v>76</v>
      </c>
      <c r="F70" s="43">
        <v>76</v>
      </c>
      <c r="G70" s="43">
        <v>76</v>
      </c>
      <c r="H70" s="7">
        <f t="shared" si="0"/>
        <v>95</v>
      </c>
      <c r="I70" s="44" t="str">
        <f t="shared" si="1"/>
        <v>Y</v>
      </c>
      <c r="J70" s="7">
        <f t="shared" si="2"/>
        <v>95</v>
      </c>
      <c r="K70" s="17" t="str">
        <f t="shared" si="3"/>
        <v>Y</v>
      </c>
      <c r="L70" s="7">
        <f t="shared" si="4"/>
        <v>95</v>
      </c>
      <c r="M70" s="17" t="str">
        <f t="shared" si="5"/>
        <v>Y</v>
      </c>
      <c r="N70" s="7">
        <f t="shared" si="6"/>
        <v>95</v>
      </c>
      <c r="O70" s="17" t="str">
        <f t="shared" si="7"/>
        <v>Y</v>
      </c>
      <c r="P70" s="3"/>
      <c r="Q70" s="3"/>
      <c r="R70" s="3"/>
      <c r="S70" s="3"/>
      <c r="T70" s="3"/>
      <c r="U70" s="3"/>
      <c r="V70" s="3"/>
    </row>
    <row r="71" spans="1:23" ht="15.75" customHeight="1" x14ac:dyDescent="0.2">
      <c r="A71" s="40">
        <v>64</v>
      </c>
      <c r="B71" s="46" t="s">
        <v>168</v>
      </c>
      <c r="C71" s="47" t="s">
        <v>169</v>
      </c>
      <c r="D71" s="43">
        <v>75</v>
      </c>
      <c r="E71" s="43">
        <v>75</v>
      </c>
      <c r="F71" s="43">
        <v>75</v>
      </c>
      <c r="G71" s="43">
        <v>75</v>
      </c>
      <c r="H71" s="7">
        <f t="shared" si="0"/>
        <v>93.75</v>
      </c>
      <c r="I71" s="44" t="str">
        <f t="shared" si="1"/>
        <v>Y</v>
      </c>
      <c r="J71" s="7">
        <f t="shared" si="2"/>
        <v>93.75</v>
      </c>
      <c r="K71" s="17" t="str">
        <f t="shared" si="3"/>
        <v>Y</v>
      </c>
      <c r="L71" s="7">
        <f t="shared" si="4"/>
        <v>93.75</v>
      </c>
      <c r="M71" s="17" t="str">
        <f t="shared" si="5"/>
        <v>Y</v>
      </c>
      <c r="N71" s="7">
        <f t="shared" si="6"/>
        <v>93.75</v>
      </c>
      <c r="O71" s="17" t="str">
        <f t="shared" si="7"/>
        <v>Y</v>
      </c>
      <c r="P71" s="3"/>
      <c r="Q71" s="3"/>
      <c r="R71" s="3"/>
      <c r="S71" s="3"/>
      <c r="T71" s="3"/>
      <c r="U71" s="3"/>
      <c r="V71" s="3"/>
      <c r="W71" s="3"/>
    </row>
    <row r="72" spans="1:23" ht="15.75" customHeight="1" x14ac:dyDescent="0.2">
      <c r="A72" s="40">
        <v>65</v>
      </c>
      <c r="B72" s="46" t="s">
        <v>170</v>
      </c>
      <c r="C72" s="47" t="s">
        <v>171</v>
      </c>
      <c r="D72" s="43">
        <v>70</v>
      </c>
      <c r="E72" s="43">
        <v>70</v>
      </c>
      <c r="F72" s="43">
        <v>70</v>
      </c>
      <c r="G72" s="43">
        <v>70</v>
      </c>
      <c r="H72" s="7">
        <f t="shared" si="0"/>
        <v>87.5</v>
      </c>
      <c r="I72" s="44" t="str">
        <f t="shared" si="1"/>
        <v>Y</v>
      </c>
      <c r="J72" s="7">
        <f t="shared" si="2"/>
        <v>87.5</v>
      </c>
      <c r="K72" s="17" t="str">
        <f t="shared" si="3"/>
        <v>Y</v>
      </c>
      <c r="L72" s="7">
        <f t="shared" si="4"/>
        <v>87.5</v>
      </c>
      <c r="M72" s="17" t="str">
        <f t="shared" si="5"/>
        <v>Y</v>
      </c>
      <c r="N72" s="7">
        <f t="shared" si="6"/>
        <v>87.5</v>
      </c>
      <c r="O72" s="17" t="str">
        <f t="shared" si="7"/>
        <v>Y</v>
      </c>
      <c r="P72" s="3"/>
      <c r="Q72" s="3"/>
      <c r="R72" s="3"/>
      <c r="S72" s="3"/>
      <c r="T72" s="3"/>
      <c r="U72" s="3"/>
      <c r="V72" s="3"/>
      <c r="W72" s="3"/>
    </row>
    <row r="73" spans="1:23" ht="24" customHeight="1" x14ac:dyDescent="0.2">
      <c r="A73" s="40">
        <v>66</v>
      </c>
      <c r="B73" s="46" t="s">
        <v>172</v>
      </c>
      <c r="C73" s="47" t="s">
        <v>173</v>
      </c>
      <c r="D73" s="43">
        <v>72</v>
      </c>
      <c r="E73" s="43">
        <v>72</v>
      </c>
      <c r="F73" s="43">
        <v>72</v>
      </c>
      <c r="G73" s="43">
        <v>72</v>
      </c>
      <c r="H73" s="7">
        <f t="shared" si="0"/>
        <v>90</v>
      </c>
      <c r="I73" s="44" t="str">
        <f t="shared" si="1"/>
        <v>Y</v>
      </c>
      <c r="J73" s="7">
        <f t="shared" si="2"/>
        <v>90</v>
      </c>
      <c r="K73" s="17" t="str">
        <f t="shared" si="3"/>
        <v>Y</v>
      </c>
      <c r="L73" s="7">
        <f t="shared" si="4"/>
        <v>90</v>
      </c>
      <c r="M73" s="17" t="str">
        <f t="shared" si="5"/>
        <v>Y</v>
      </c>
      <c r="N73" s="7">
        <f t="shared" si="6"/>
        <v>90</v>
      </c>
      <c r="O73" s="17" t="str">
        <f t="shared" si="7"/>
        <v>Y</v>
      </c>
      <c r="P73" s="3"/>
      <c r="Q73" s="3"/>
      <c r="R73" s="3"/>
      <c r="S73" s="3"/>
      <c r="T73" s="3"/>
      <c r="U73" s="3"/>
      <c r="V73" s="3"/>
    </row>
    <row r="74" spans="1:23" ht="28.5" customHeight="1" x14ac:dyDescent="0.2">
      <c r="A74" s="40">
        <v>67</v>
      </c>
      <c r="B74" s="46" t="s">
        <v>174</v>
      </c>
      <c r="C74" s="47" t="s">
        <v>175</v>
      </c>
      <c r="D74" s="43">
        <v>72</v>
      </c>
      <c r="E74" s="43">
        <v>72</v>
      </c>
      <c r="F74" s="43">
        <v>72</v>
      </c>
      <c r="G74" s="43">
        <v>72</v>
      </c>
      <c r="H74" s="7">
        <f t="shared" si="0"/>
        <v>90</v>
      </c>
      <c r="I74" s="44" t="str">
        <f t="shared" si="1"/>
        <v>Y</v>
      </c>
      <c r="J74" s="7">
        <f t="shared" si="2"/>
        <v>90</v>
      </c>
      <c r="K74" s="17" t="str">
        <f t="shared" si="3"/>
        <v>Y</v>
      </c>
      <c r="L74" s="7">
        <f t="shared" si="4"/>
        <v>90</v>
      </c>
      <c r="M74" s="17" t="str">
        <f t="shared" si="5"/>
        <v>Y</v>
      </c>
      <c r="N74" s="7">
        <f t="shared" si="6"/>
        <v>90</v>
      </c>
      <c r="O74" s="17" t="str">
        <f t="shared" si="7"/>
        <v>Y</v>
      </c>
      <c r="P74" s="3"/>
      <c r="Q74" s="3"/>
      <c r="R74" s="3"/>
      <c r="S74" s="3"/>
      <c r="T74" s="3"/>
      <c r="U74" s="3"/>
      <c r="V74" s="3"/>
    </row>
    <row r="75" spans="1:23" ht="15.75" customHeight="1" x14ac:dyDescent="0.2">
      <c r="A75" s="40">
        <v>68</v>
      </c>
      <c r="B75" s="46" t="s">
        <v>176</v>
      </c>
      <c r="C75" s="47" t="s">
        <v>177</v>
      </c>
      <c r="D75" s="43">
        <v>75</v>
      </c>
      <c r="E75" s="43">
        <v>75</v>
      </c>
      <c r="F75" s="43">
        <v>75</v>
      </c>
      <c r="G75" s="43">
        <v>75</v>
      </c>
      <c r="H75" s="7">
        <f t="shared" si="0"/>
        <v>93.75</v>
      </c>
      <c r="I75" s="44" t="str">
        <f t="shared" si="1"/>
        <v>Y</v>
      </c>
      <c r="J75" s="7">
        <f t="shared" si="2"/>
        <v>93.75</v>
      </c>
      <c r="K75" s="17" t="str">
        <f t="shared" si="3"/>
        <v>Y</v>
      </c>
      <c r="L75" s="7">
        <f t="shared" si="4"/>
        <v>93.75</v>
      </c>
      <c r="M75" s="17" t="str">
        <f t="shared" si="5"/>
        <v>Y</v>
      </c>
      <c r="N75" s="7">
        <f t="shared" si="6"/>
        <v>93.75</v>
      </c>
      <c r="O75" s="17" t="str">
        <f t="shared" si="7"/>
        <v>Y</v>
      </c>
      <c r="P75" s="3"/>
      <c r="Q75" s="3"/>
      <c r="R75" s="3"/>
      <c r="S75" s="3"/>
      <c r="T75" s="3"/>
      <c r="U75" s="3"/>
      <c r="V75" s="3"/>
      <c r="W75" s="3"/>
    </row>
    <row r="76" spans="1:23" ht="15.75" customHeight="1" x14ac:dyDescent="0.2">
      <c r="A76" s="40">
        <v>69</v>
      </c>
      <c r="B76" s="46" t="s">
        <v>178</v>
      </c>
      <c r="C76" s="47" t="s">
        <v>179</v>
      </c>
      <c r="D76" s="43">
        <v>72</v>
      </c>
      <c r="E76" s="43">
        <v>72</v>
      </c>
      <c r="F76" s="43">
        <v>72</v>
      </c>
      <c r="G76" s="43">
        <v>72</v>
      </c>
      <c r="H76" s="7">
        <f t="shared" si="0"/>
        <v>90</v>
      </c>
      <c r="I76" s="44" t="str">
        <f t="shared" si="1"/>
        <v>Y</v>
      </c>
      <c r="J76" s="7">
        <f t="shared" si="2"/>
        <v>90</v>
      </c>
      <c r="K76" s="17" t="str">
        <f t="shared" si="3"/>
        <v>Y</v>
      </c>
      <c r="L76" s="7">
        <f t="shared" si="4"/>
        <v>90</v>
      </c>
      <c r="M76" s="17" t="str">
        <f t="shared" si="5"/>
        <v>Y</v>
      </c>
      <c r="N76" s="7">
        <f t="shared" si="6"/>
        <v>90</v>
      </c>
      <c r="O76" s="17" t="str">
        <f t="shared" si="7"/>
        <v>Y</v>
      </c>
      <c r="P76" s="3"/>
      <c r="Q76" s="3"/>
      <c r="R76" s="3"/>
      <c r="S76" s="3"/>
      <c r="T76" s="3"/>
      <c r="U76" s="3"/>
      <c r="V76" s="3"/>
      <c r="W76" s="3"/>
    </row>
    <row r="77" spans="1:23" ht="15.75" customHeight="1" x14ac:dyDescent="0.2">
      <c r="A77" s="40">
        <v>70</v>
      </c>
      <c r="B77" s="46" t="s">
        <v>180</v>
      </c>
      <c r="C77" s="47" t="s">
        <v>181</v>
      </c>
      <c r="D77" s="43">
        <v>71</v>
      </c>
      <c r="E77" s="43">
        <v>71</v>
      </c>
      <c r="F77" s="43">
        <v>71</v>
      </c>
      <c r="G77" s="43">
        <v>71</v>
      </c>
      <c r="H77" s="7">
        <f t="shared" si="0"/>
        <v>88.75</v>
      </c>
      <c r="I77" s="44" t="str">
        <f t="shared" si="1"/>
        <v>Y</v>
      </c>
      <c r="J77" s="7">
        <f t="shared" si="2"/>
        <v>88.75</v>
      </c>
      <c r="K77" s="17" t="str">
        <f t="shared" si="3"/>
        <v>Y</v>
      </c>
      <c r="L77" s="7">
        <f t="shared" si="4"/>
        <v>88.75</v>
      </c>
      <c r="M77" s="17" t="str">
        <f t="shared" si="5"/>
        <v>Y</v>
      </c>
      <c r="N77" s="7">
        <f t="shared" si="6"/>
        <v>88.75</v>
      </c>
      <c r="O77" s="17" t="str">
        <f t="shared" si="7"/>
        <v>Y</v>
      </c>
      <c r="P77" s="3"/>
      <c r="Q77" s="3"/>
      <c r="R77" s="3"/>
      <c r="S77" s="3"/>
      <c r="T77" s="3"/>
      <c r="U77" s="3"/>
      <c r="V77" s="3"/>
      <c r="W77" s="3"/>
    </row>
    <row r="78" spans="1:23" ht="15.75" customHeight="1" x14ac:dyDescent="0.2">
      <c r="A78" s="40">
        <v>71</v>
      </c>
      <c r="B78" s="46" t="s">
        <v>182</v>
      </c>
      <c r="C78" s="47" t="s">
        <v>183</v>
      </c>
      <c r="D78" s="43">
        <v>74</v>
      </c>
      <c r="E78" s="43">
        <v>74</v>
      </c>
      <c r="F78" s="43">
        <v>74</v>
      </c>
      <c r="G78" s="43">
        <v>74</v>
      </c>
      <c r="H78" s="7">
        <f t="shared" si="0"/>
        <v>92.5</v>
      </c>
      <c r="I78" s="44" t="str">
        <f t="shared" si="1"/>
        <v>Y</v>
      </c>
      <c r="J78" s="7">
        <f t="shared" si="2"/>
        <v>92.5</v>
      </c>
      <c r="K78" s="17" t="str">
        <f t="shared" si="3"/>
        <v>Y</v>
      </c>
      <c r="L78" s="7">
        <f t="shared" si="4"/>
        <v>92.5</v>
      </c>
      <c r="M78" s="17" t="str">
        <f t="shared" si="5"/>
        <v>Y</v>
      </c>
      <c r="N78" s="7">
        <f t="shared" si="6"/>
        <v>92.5</v>
      </c>
      <c r="O78" s="17" t="str">
        <f t="shared" si="7"/>
        <v>Y</v>
      </c>
      <c r="P78" s="3"/>
      <c r="Q78" s="3"/>
      <c r="R78" s="3"/>
      <c r="S78" s="3"/>
      <c r="T78" s="3"/>
      <c r="U78" s="3"/>
      <c r="V78" s="3"/>
      <c r="W78" s="3"/>
    </row>
    <row r="79" spans="1:23" ht="15.75" customHeight="1" x14ac:dyDescent="0.2">
      <c r="A79" s="40">
        <v>72</v>
      </c>
      <c r="B79" s="46" t="s">
        <v>184</v>
      </c>
      <c r="C79" s="47" t="s">
        <v>185</v>
      </c>
      <c r="D79" s="43">
        <v>72</v>
      </c>
      <c r="E79" s="43">
        <v>72</v>
      </c>
      <c r="F79" s="43">
        <v>72</v>
      </c>
      <c r="G79" s="43">
        <v>72</v>
      </c>
      <c r="H79" s="7">
        <f t="shared" si="0"/>
        <v>90</v>
      </c>
      <c r="I79" s="44" t="str">
        <f t="shared" si="1"/>
        <v>Y</v>
      </c>
      <c r="J79" s="7">
        <f t="shared" si="2"/>
        <v>90</v>
      </c>
      <c r="K79" s="17" t="str">
        <f t="shared" si="3"/>
        <v>Y</v>
      </c>
      <c r="L79" s="7">
        <f t="shared" si="4"/>
        <v>90</v>
      </c>
      <c r="M79" s="17" t="str">
        <f t="shared" si="5"/>
        <v>Y</v>
      </c>
      <c r="N79" s="7">
        <f t="shared" si="6"/>
        <v>90</v>
      </c>
      <c r="O79" s="17" t="str">
        <f t="shared" si="7"/>
        <v>Y</v>
      </c>
      <c r="P79" s="3"/>
      <c r="Q79" s="3"/>
      <c r="R79" s="3"/>
      <c r="S79" s="3"/>
      <c r="T79" s="3"/>
      <c r="U79" s="3"/>
      <c r="V79" s="3"/>
      <c r="W79" s="3"/>
    </row>
    <row r="80" spans="1:23" ht="15.75" customHeight="1" x14ac:dyDescent="0.2">
      <c r="A80" s="40">
        <v>73</v>
      </c>
      <c r="B80" s="46" t="s">
        <v>186</v>
      </c>
      <c r="C80" s="47" t="s">
        <v>187</v>
      </c>
      <c r="D80" s="43">
        <v>70</v>
      </c>
      <c r="E80" s="43">
        <v>70</v>
      </c>
      <c r="F80" s="43">
        <v>70</v>
      </c>
      <c r="G80" s="43">
        <v>70</v>
      </c>
      <c r="H80" s="7">
        <f t="shared" si="0"/>
        <v>87.5</v>
      </c>
      <c r="I80" s="44" t="str">
        <f t="shared" si="1"/>
        <v>Y</v>
      </c>
      <c r="J80" s="7">
        <f t="shared" si="2"/>
        <v>87.5</v>
      </c>
      <c r="K80" s="17" t="str">
        <f t="shared" si="3"/>
        <v>Y</v>
      </c>
      <c r="L80" s="7">
        <f t="shared" si="4"/>
        <v>87.5</v>
      </c>
      <c r="M80" s="17" t="str">
        <f t="shared" si="5"/>
        <v>Y</v>
      </c>
      <c r="N80" s="7">
        <f t="shared" si="6"/>
        <v>87.5</v>
      </c>
      <c r="O80" s="17" t="str">
        <f t="shared" si="7"/>
        <v>Y</v>
      </c>
      <c r="P80" s="3"/>
      <c r="Q80" s="3"/>
      <c r="R80" s="3"/>
      <c r="S80" s="3"/>
      <c r="T80" s="3"/>
      <c r="U80" s="3"/>
      <c r="V80" s="3"/>
      <c r="W80" s="3"/>
    </row>
    <row r="81" spans="1:23" ht="15.75" customHeight="1" x14ac:dyDescent="0.2">
      <c r="A81" s="40">
        <v>74</v>
      </c>
      <c r="B81" s="46" t="s">
        <v>188</v>
      </c>
      <c r="C81" s="47" t="s">
        <v>189</v>
      </c>
      <c r="D81" s="43">
        <v>76</v>
      </c>
      <c r="E81" s="43">
        <v>76</v>
      </c>
      <c r="F81" s="43">
        <v>76</v>
      </c>
      <c r="G81" s="43">
        <v>76</v>
      </c>
      <c r="H81" s="7">
        <f t="shared" si="0"/>
        <v>95</v>
      </c>
      <c r="I81" s="44" t="str">
        <f t="shared" si="1"/>
        <v>Y</v>
      </c>
      <c r="J81" s="7">
        <f t="shared" si="2"/>
        <v>95</v>
      </c>
      <c r="K81" s="17" t="str">
        <f t="shared" si="3"/>
        <v>Y</v>
      </c>
      <c r="L81" s="7">
        <f t="shared" si="4"/>
        <v>95</v>
      </c>
      <c r="M81" s="17" t="str">
        <f t="shared" si="5"/>
        <v>Y</v>
      </c>
      <c r="N81" s="7">
        <f t="shared" si="6"/>
        <v>95</v>
      </c>
      <c r="O81" s="17" t="str">
        <f t="shared" si="7"/>
        <v>Y</v>
      </c>
      <c r="P81" s="3"/>
      <c r="Q81" s="3"/>
      <c r="R81" s="3"/>
      <c r="S81" s="3"/>
      <c r="T81" s="3"/>
      <c r="U81" s="3"/>
      <c r="V81" s="3"/>
      <c r="W81" s="3"/>
    </row>
    <row r="82" spans="1:23" ht="15.75" customHeight="1" x14ac:dyDescent="0.2">
      <c r="A82" s="40">
        <v>75</v>
      </c>
      <c r="B82" s="46" t="s">
        <v>190</v>
      </c>
      <c r="C82" s="47" t="s">
        <v>191</v>
      </c>
      <c r="D82" s="43">
        <v>75</v>
      </c>
      <c r="E82" s="43">
        <v>75</v>
      </c>
      <c r="F82" s="43">
        <v>75</v>
      </c>
      <c r="G82" s="43">
        <v>75</v>
      </c>
      <c r="H82" s="7">
        <f t="shared" si="0"/>
        <v>93.75</v>
      </c>
      <c r="I82" s="44" t="str">
        <f t="shared" si="1"/>
        <v>Y</v>
      </c>
      <c r="J82" s="7">
        <f t="shared" si="2"/>
        <v>93.75</v>
      </c>
      <c r="K82" s="17" t="str">
        <f t="shared" si="3"/>
        <v>Y</v>
      </c>
      <c r="L82" s="7">
        <f t="shared" si="4"/>
        <v>93.75</v>
      </c>
      <c r="M82" s="17" t="str">
        <f t="shared" si="5"/>
        <v>Y</v>
      </c>
      <c r="N82" s="7">
        <f t="shared" si="6"/>
        <v>93.75</v>
      </c>
      <c r="O82" s="17" t="str">
        <f t="shared" si="7"/>
        <v>Y</v>
      </c>
      <c r="P82" s="3"/>
      <c r="Q82" s="3"/>
      <c r="R82" s="3"/>
      <c r="S82" s="3"/>
      <c r="T82" s="3"/>
      <c r="U82" s="3"/>
      <c r="V82" s="3"/>
      <c r="W82" s="3"/>
    </row>
    <row r="83" spans="1:23" ht="15.75" customHeight="1" x14ac:dyDescent="0.2">
      <c r="A83" s="40">
        <v>76</v>
      </c>
      <c r="B83" s="46" t="s">
        <v>192</v>
      </c>
      <c r="C83" s="47" t="s">
        <v>193</v>
      </c>
      <c r="D83" s="43">
        <v>74</v>
      </c>
      <c r="E83" s="43">
        <v>74</v>
      </c>
      <c r="F83" s="43">
        <v>74</v>
      </c>
      <c r="G83" s="43">
        <v>74</v>
      </c>
      <c r="H83" s="7">
        <f t="shared" si="0"/>
        <v>92.5</v>
      </c>
      <c r="I83" s="44" t="str">
        <f t="shared" si="1"/>
        <v>Y</v>
      </c>
      <c r="J83" s="7">
        <f t="shared" si="2"/>
        <v>92.5</v>
      </c>
      <c r="K83" s="17" t="str">
        <f t="shared" si="3"/>
        <v>Y</v>
      </c>
      <c r="L83" s="7">
        <f t="shared" si="4"/>
        <v>92.5</v>
      </c>
      <c r="M83" s="17" t="str">
        <f t="shared" si="5"/>
        <v>Y</v>
      </c>
      <c r="N83" s="7">
        <f t="shared" si="6"/>
        <v>92.5</v>
      </c>
      <c r="O83" s="17" t="str">
        <f t="shared" si="7"/>
        <v>Y</v>
      </c>
      <c r="P83" s="3"/>
      <c r="Q83" s="3"/>
      <c r="R83" s="3"/>
      <c r="S83" s="3"/>
      <c r="T83" s="3"/>
      <c r="U83" s="3"/>
      <c r="V83" s="3"/>
      <c r="W83" s="3"/>
    </row>
    <row r="84" spans="1:23" ht="15.75" customHeight="1" x14ac:dyDescent="0.2">
      <c r="A84" s="40">
        <v>77</v>
      </c>
      <c r="B84" s="46" t="s">
        <v>194</v>
      </c>
      <c r="C84" s="47" t="s">
        <v>195</v>
      </c>
      <c r="D84" s="43">
        <v>75</v>
      </c>
      <c r="E84" s="43">
        <v>75</v>
      </c>
      <c r="F84" s="43">
        <v>75</v>
      </c>
      <c r="G84" s="43">
        <v>75</v>
      </c>
      <c r="H84" s="7">
        <f t="shared" si="0"/>
        <v>93.75</v>
      </c>
      <c r="I84" s="44" t="str">
        <f t="shared" si="1"/>
        <v>Y</v>
      </c>
      <c r="J84" s="7">
        <f t="shared" si="2"/>
        <v>93.75</v>
      </c>
      <c r="K84" s="17" t="str">
        <f t="shared" si="3"/>
        <v>Y</v>
      </c>
      <c r="L84" s="7">
        <f t="shared" si="4"/>
        <v>93.75</v>
      </c>
      <c r="M84" s="17" t="str">
        <f t="shared" si="5"/>
        <v>Y</v>
      </c>
      <c r="N84" s="7">
        <f t="shared" si="6"/>
        <v>93.75</v>
      </c>
      <c r="O84" s="17" t="str">
        <f t="shared" si="7"/>
        <v>Y</v>
      </c>
      <c r="P84" s="3"/>
      <c r="Q84" s="3"/>
      <c r="R84" s="3"/>
      <c r="S84" s="3"/>
      <c r="T84" s="3"/>
      <c r="U84" s="3"/>
      <c r="V84" s="3"/>
      <c r="W84" s="3"/>
    </row>
    <row r="85" spans="1:23" ht="15.75" customHeight="1" x14ac:dyDescent="0.2">
      <c r="A85" s="40">
        <v>78</v>
      </c>
      <c r="B85" s="46" t="s">
        <v>196</v>
      </c>
      <c r="C85" s="47" t="s">
        <v>197</v>
      </c>
      <c r="D85" s="43">
        <v>72</v>
      </c>
      <c r="E85" s="43">
        <v>72</v>
      </c>
      <c r="F85" s="43">
        <v>72</v>
      </c>
      <c r="G85" s="43">
        <v>72</v>
      </c>
      <c r="H85" s="7">
        <f t="shared" si="0"/>
        <v>90</v>
      </c>
      <c r="I85" s="44" t="str">
        <f t="shared" si="1"/>
        <v>Y</v>
      </c>
      <c r="J85" s="7">
        <f t="shared" si="2"/>
        <v>90</v>
      </c>
      <c r="K85" s="17" t="str">
        <f t="shared" si="3"/>
        <v>Y</v>
      </c>
      <c r="L85" s="7">
        <f t="shared" si="4"/>
        <v>90</v>
      </c>
      <c r="M85" s="17" t="str">
        <f t="shared" si="5"/>
        <v>Y</v>
      </c>
      <c r="N85" s="7">
        <f t="shared" si="6"/>
        <v>90</v>
      </c>
      <c r="O85" s="17" t="str">
        <f t="shared" si="7"/>
        <v>Y</v>
      </c>
      <c r="P85" s="3"/>
      <c r="Q85" s="3"/>
      <c r="R85" s="3"/>
      <c r="S85" s="3"/>
      <c r="T85" s="3"/>
      <c r="U85" s="3"/>
      <c r="V85" s="3"/>
      <c r="W85" s="3"/>
    </row>
    <row r="86" spans="1:23" ht="15.75" customHeight="1" x14ac:dyDescent="0.2">
      <c r="A86" s="40">
        <v>79</v>
      </c>
      <c r="B86" s="46" t="s">
        <v>198</v>
      </c>
      <c r="C86" s="47" t="s">
        <v>199</v>
      </c>
      <c r="D86" s="43">
        <v>74</v>
      </c>
      <c r="E86" s="43">
        <v>74</v>
      </c>
      <c r="F86" s="43">
        <v>74</v>
      </c>
      <c r="G86" s="43">
        <v>74</v>
      </c>
      <c r="H86" s="7">
        <f t="shared" si="0"/>
        <v>92.5</v>
      </c>
      <c r="I86" s="44" t="str">
        <f t="shared" si="1"/>
        <v>Y</v>
      </c>
      <c r="J86" s="7">
        <f t="shared" si="2"/>
        <v>92.5</v>
      </c>
      <c r="K86" s="17" t="str">
        <f t="shared" si="3"/>
        <v>Y</v>
      </c>
      <c r="L86" s="7">
        <f t="shared" si="4"/>
        <v>92.5</v>
      </c>
      <c r="M86" s="17" t="str">
        <f t="shared" si="5"/>
        <v>Y</v>
      </c>
      <c r="N86" s="7">
        <f t="shared" si="6"/>
        <v>92.5</v>
      </c>
      <c r="O86" s="17" t="str">
        <f t="shared" si="7"/>
        <v>Y</v>
      </c>
      <c r="P86" s="3"/>
      <c r="Q86" s="3"/>
      <c r="R86" s="3"/>
      <c r="S86" s="3"/>
      <c r="T86" s="3"/>
      <c r="U86" s="3"/>
      <c r="V86" s="3"/>
      <c r="W86" s="3"/>
    </row>
    <row r="87" spans="1:23" ht="15.75" customHeight="1" x14ac:dyDescent="0.2">
      <c r="A87" s="40">
        <v>80</v>
      </c>
      <c r="B87" s="46" t="s">
        <v>200</v>
      </c>
      <c r="C87" s="47" t="s">
        <v>201</v>
      </c>
      <c r="D87" s="43">
        <v>74</v>
      </c>
      <c r="E87" s="43">
        <v>74</v>
      </c>
      <c r="F87" s="43">
        <v>74</v>
      </c>
      <c r="G87" s="43">
        <v>74</v>
      </c>
      <c r="H87" s="7">
        <f t="shared" si="0"/>
        <v>92.5</v>
      </c>
      <c r="I87" s="44" t="str">
        <f t="shared" si="1"/>
        <v>Y</v>
      </c>
      <c r="J87" s="7">
        <f t="shared" si="2"/>
        <v>92.5</v>
      </c>
      <c r="K87" s="17" t="str">
        <f t="shared" si="3"/>
        <v>Y</v>
      </c>
      <c r="L87" s="7">
        <f t="shared" si="4"/>
        <v>92.5</v>
      </c>
      <c r="M87" s="17" t="str">
        <f t="shared" si="5"/>
        <v>Y</v>
      </c>
      <c r="N87" s="7">
        <f t="shared" si="6"/>
        <v>92.5</v>
      </c>
      <c r="O87" s="17" t="str">
        <f t="shared" si="7"/>
        <v>Y</v>
      </c>
      <c r="P87" s="3"/>
      <c r="Q87" s="3"/>
      <c r="R87" s="3"/>
      <c r="S87" s="3"/>
      <c r="T87" s="3"/>
      <c r="U87" s="3"/>
      <c r="V87" s="3"/>
      <c r="W87" s="3"/>
    </row>
    <row r="88" spans="1:23" ht="15.75" customHeight="1" x14ac:dyDescent="0.2">
      <c r="A88" s="40">
        <v>81</v>
      </c>
      <c r="B88" s="46" t="s">
        <v>202</v>
      </c>
      <c r="C88" s="47" t="s">
        <v>203</v>
      </c>
      <c r="D88" s="43">
        <v>74</v>
      </c>
      <c r="E88" s="43">
        <v>74</v>
      </c>
      <c r="F88" s="43">
        <v>74</v>
      </c>
      <c r="G88" s="43">
        <v>74</v>
      </c>
      <c r="H88" s="7">
        <f t="shared" si="0"/>
        <v>92.5</v>
      </c>
      <c r="I88" s="44" t="str">
        <f t="shared" si="1"/>
        <v>Y</v>
      </c>
      <c r="J88" s="7">
        <f t="shared" si="2"/>
        <v>92.5</v>
      </c>
      <c r="K88" s="17" t="str">
        <f t="shared" si="3"/>
        <v>Y</v>
      </c>
      <c r="L88" s="7">
        <f t="shared" si="4"/>
        <v>92.5</v>
      </c>
      <c r="M88" s="17" t="str">
        <f t="shared" si="5"/>
        <v>Y</v>
      </c>
      <c r="N88" s="7">
        <f t="shared" si="6"/>
        <v>92.5</v>
      </c>
      <c r="O88" s="17" t="str">
        <f t="shared" si="7"/>
        <v>Y</v>
      </c>
      <c r="P88" s="3"/>
      <c r="Q88" s="3"/>
      <c r="R88" s="3"/>
      <c r="S88" s="3"/>
      <c r="T88" s="3"/>
      <c r="U88" s="3"/>
      <c r="V88" s="3"/>
      <c r="W88" s="3"/>
    </row>
    <row r="89" spans="1:23" ht="15.75" customHeight="1" x14ac:dyDescent="0.2">
      <c r="A89" s="40">
        <v>82</v>
      </c>
      <c r="B89" s="46" t="s">
        <v>204</v>
      </c>
      <c r="C89" s="47" t="s">
        <v>205</v>
      </c>
      <c r="D89" s="43">
        <v>76</v>
      </c>
      <c r="E89" s="43">
        <v>76</v>
      </c>
      <c r="F89" s="43">
        <v>76</v>
      </c>
      <c r="G89" s="43">
        <v>76</v>
      </c>
      <c r="H89" s="7">
        <f t="shared" si="0"/>
        <v>95</v>
      </c>
      <c r="I89" s="44" t="str">
        <f t="shared" si="1"/>
        <v>Y</v>
      </c>
      <c r="J89" s="7">
        <f t="shared" si="2"/>
        <v>95</v>
      </c>
      <c r="K89" s="17" t="str">
        <f t="shared" si="3"/>
        <v>Y</v>
      </c>
      <c r="L89" s="7">
        <f t="shared" si="4"/>
        <v>95</v>
      </c>
      <c r="M89" s="17" t="str">
        <f t="shared" si="5"/>
        <v>Y</v>
      </c>
      <c r="N89" s="7">
        <f t="shared" si="6"/>
        <v>95</v>
      </c>
      <c r="O89" s="17" t="str">
        <f t="shared" si="7"/>
        <v>Y</v>
      </c>
      <c r="P89" s="3"/>
      <c r="Q89" s="3"/>
      <c r="R89" s="3"/>
      <c r="S89" s="3"/>
      <c r="T89" s="3"/>
      <c r="U89" s="3"/>
      <c r="V89" s="3"/>
      <c r="W89" s="3"/>
    </row>
    <row r="90" spans="1:23" ht="15.75" customHeight="1" x14ac:dyDescent="0.2">
      <c r="A90" s="40">
        <v>83</v>
      </c>
      <c r="B90" s="46" t="s">
        <v>206</v>
      </c>
      <c r="C90" s="47" t="s">
        <v>207</v>
      </c>
      <c r="D90" s="43">
        <v>50</v>
      </c>
      <c r="E90" s="43">
        <v>50</v>
      </c>
      <c r="F90" s="43">
        <v>50</v>
      </c>
      <c r="G90" s="43">
        <v>50</v>
      </c>
      <c r="H90" s="7">
        <f t="shared" si="0"/>
        <v>62.5</v>
      </c>
      <c r="I90" s="44" t="str">
        <f t="shared" si="1"/>
        <v>Y</v>
      </c>
      <c r="J90" s="7">
        <f t="shared" si="2"/>
        <v>62.5</v>
      </c>
      <c r="K90" s="17" t="str">
        <f t="shared" si="3"/>
        <v>Y</v>
      </c>
      <c r="L90" s="7">
        <f t="shared" si="4"/>
        <v>62.5</v>
      </c>
      <c r="M90" s="17" t="str">
        <f t="shared" si="5"/>
        <v>Y</v>
      </c>
      <c r="N90" s="7">
        <f t="shared" si="6"/>
        <v>62.5</v>
      </c>
      <c r="O90" s="17" t="str">
        <f t="shared" si="7"/>
        <v>Y</v>
      </c>
      <c r="P90" s="3"/>
      <c r="Q90" s="3"/>
      <c r="R90" s="3"/>
      <c r="S90" s="3"/>
      <c r="T90" s="3"/>
      <c r="U90" s="3"/>
      <c r="V90" s="3"/>
      <c r="W90" s="3"/>
    </row>
    <row r="91" spans="1:23" ht="15.75" customHeight="1" x14ac:dyDescent="0.2">
      <c r="A91" s="40">
        <v>84</v>
      </c>
      <c r="B91" s="46" t="s">
        <v>208</v>
      </c>
      <c r="C91" s="47" t="s">
        <v>209</v>
      </c>
      <c r="D91" s="43">
        <v>77</v>
      </c>
      <c r="E91" s="43">
        <v>77</v>
      </c>
      <c r="F91" s="43">
        <v>77</v>
      </c>
      <c r="G91" s="43">
        <v>77</v>
      </c>
      <c r="H91" s="7">
        <f t="shared" si="0"/>
        <v>96.25</v>
      </c>
      <c r="I91" s="44" t="str">
        <f t="shared" si="1"/>
        <v>Y</v>
      </c>
      <c r="J91" s="7">
        <f t="shared" si="2"/>
        <v>96.25</v>
      </c>
      <c r="K91" s="17" t="str">
        <f t="shared" si="3"/>
        <v>Y</v>
      </c>
      <c r="L91" s="7">
        <f t="shared" si="4"/>
        <v>96.25</v>
      </c>
      <c r="M91" s="17" t="str">
        <f t="shared" si="5"/>
        <v>Y</v>
      </c>
      <c r="N91" s="7">
        <f t="shared" si="6"/>
        <v>96.25</v>
      </c>
      <c r="O91" s="17" t="str">
        <f t="shared" si="7"/>
        <v>Y</v>
      </c>
      <c r="P91" s="3"/>
      <c r="Q91" s="3"/>
      <c r="R91" s="3"/>
      <c r="S91" s="3"/>
      <c r="T91" s="3"/>
      <c r="U91" s="3"/>
      <c r="V91" s="3"/>
      <c r="W91" s="3"/>
    </row>
    <row r="92" spans="1:23" ht="15.75" customHeight="1" x14ac:dyDescent="0.2">
      <c r="A92" s="40">
        <v>85</v>
      </c>
      <c r="B92" s="46" t="s">
        <v>210</v>
      </c>
      <c r="C92" s="47" t="s">
        <v>211</v>
      </c>
      <c r="D92" s="43">
        <v>76</v>
      </c>
      <c r="E92" s="43">
        <v>76</v>
      </c>
      <c r="F92" s="43">
        <v>76</v>
      </c>
      <c r="G92" s="43">
        <v>76</v>
      </c>
      <c r="H92" s="7">
        <f t="shared" si="0"/>
        <v>95</v>
      </c>
      <c r="I92" s="44" t="str">
        <f t="shared" si="1"/>
        <v>Y</v>
      </c>
      <c r="J92" s="7">
        <f t="shared" si="2"/>
        <v>95</v>
      </c>
      <c r="K92" s="17" t="str">
        <f t="shared" si="3"/>
        <v>Y</v>
      </c>
      <c r="L92" s="7">
        <f t="shared" si="4"/>
        <v>95</v>
      </c>
      <c r="M92" s="17" t="str">
        <f t="shared" si="5"/>
        <v>Y</v>
      </c>
      <c r="N92" s="7">
        <f t="shared" si="6"/>
        <v>95</v>
      </c>
      <c r="O92" s="17" t="str">
        <f t="shared" si="7"/>
        <v>Y</v>
      </c>
      <c r="P92" s="3"/>
      <c r="Q92" s="3"/>
      <c r="R92" s="3"/>
      <c r="S92" s="3"/>
      <c r="T92" s="3"/>
      <c r="U92" s="3"/>
      <c r="V92" s="3"/>
      <c r="W92" s="3"/>
    </row>
    <row r="93" spans="1:23" ht="15.75" customHeight="1" x14ac:dyDescent="0.2">
      <c r="A93" s="40">
        <v>86</v>
      </c>
      <c r="B93" s="48" t="s">
        <v>212</v>
      </c>
      <c r="C93" s="47" t="s">
        <v>213</v>
      </c>
      <c r="D93" s="43">
        <v>60</v>
      </c>
      <c r="E93" s="43">
        <v>60</v>
      </c>
      <c r="F93" s="43">
        <v>60</v>
      </c>
      <c r="G93" s="43">
        <v>60</v>
      </c>
      <c r="H93" s="7">
        <f t="shared" si="0"/>
        <v>75</v>
      </c>
      <c r="I93" s="44" t="str">
        <f t="shared" si="1"/>
        <v>Y</v>
      </c>
      <c r="J93" s="7">
        <f t="shared" si="2"/>
        <v>75</v>
      </c>
      <c r="K93" s="17" t="str">
        <f t="shared" si="3"/>
        <v>Y</v>
      </c>
      <c r="L93" s="7">
        <f t="shared" si="4"/>
        <v>75</v>
      </c>
      <c r="M93" s="17" t="str">
        <f t="shared" si="5"/>
        <v>Y</v>
      </c>
      <c r="N93" s="7">
        <f t="shared" si="6"/>
        <v>75</v>
      </c>
      <c r="O93" s="17" t="str">
        <f t="shared" si="7"/>
        <v>Y</v>
      </c>
      <c r="P93" s="3"/>
      <c r="Q93" s="3"/>
      <c r="R93" s="3"/>
      <c r="S93" s="3"/>
      <c r="T93" s="3"/>
      <c r="U93" s="3"/>
      <c r="V93" s="3"/>
      <c r="W93" s="3"/>
    </row>
    <row r="94" spans="1:23" ht="15.75" customHeight="1" x14ac:dyDescent="0.2">
      <c r="A94" s="40">
        <v>87</v>
      </c>
      <c r="B94" s="46" t="s">
        <v>214</v>
      </c>
      <c r="C94" s="47" t="s">
        <v>215</v>
      </c>
      <c r="D94" s="43">
        <v>75</v>
      </c>
      <c r="E94" s="43">
        <v>75</v>
      </c>
      <c r="F94" s="43">
        <v>75</v>
      </c>
      <c r="G94" s="43">
        <v>75</v>
      </c>
      <c r="H94" s="7">
        <f t="shared" si="0"/>
        <v>93.75</v>
      </c>
      <c r="I94" s="44" t="str">
        <f t="shared" si="1"/>
        <v>Y</v>
      </c>
      <c r="J94" s="7">
        <f t="shared" si="2"/>
        <v>93.75</v>
      </c>
      <c r="K94" s="17" t="str">
        <f t="shared" si="3"/>
        <v>Y</v>
      </c>
      <c r="L94" s="7">
        <f t="shared" si="4"/>
        <v>93.75</v>
      </c>
      <c r="M94" s="17" t="str">
        <f t="shared" si="5"/>
        <v>Y</v>
      </c>
      <c r="N94" s="7">
        <f t="shared" si="6"/>
        <v>93.75</v>
      </c>
      <c r="O94" s="17" t="str">
        <f t="shared" si="7"/>
        <v>Y</v>
      </c>
      <c r="P94" s="3"/>
      <c r="Q94" s="3"/>
      <c r="R94" s="3"/>
      <c r="S94" s="3"/>
      <c r="T94" s="3"/>
      <c r="U94" s="3"/>
      <c r="V94" s="3"/>
      <c r="W94" s="3"/>
    </row>
    <row r="95" spans="1:23" ht="15.75" customHeight="1" x14ac:dyDescent="0.2">
      <c r="A95" s="40">
        <v>88</v>
      </c>
      <c r="B95" s="46" t="s">
        <v>216</v>
      </c>
      <c r="C95" s="47" t="s">
        <v>217</v>
      </c>
      <c r="D95" s="43">
        <v>67</v>
      </c>
      <c r="E95" s="43">
        <v>67</v>
      </c>
      <c r="F95" s="43">
        <v>67</v>
      </c>
      <c r="G95" s="43">
        <v>67</v>
      </c>
      <c r="H95" s="7">
        <f t="shared" si="0"/>
        <v>83.75</v>
      </c>
      <c r="I95" s="44" t="str">
        <f t="shared" si="1"/>
        <v>Y</v>
      </c>
      <c r="J95" s="7">
        <f t="shared" si="2"/>
        <v>83.75</v>
      </c>
      <c r="K95" s="17" t="str">
        <f t="shared" si="3"/>
        <v>Y</v>
      </c>
      <c r="L95" s="7">
        <f t="shared" si="4"/>
        <v>83.75</v>
      </c>
      <c r="M95" s="17" t="str">
        <f t="shared" si="5"/>
        <v>Y</v>
      </c>
      <c r="N95" s="7">
        <f t="shared" si="6"/>
        <v>83.75</v>
      </c>
      <c r="O95" s="17" t="str">
        <f t="shared" si="7"/>
        <v>Y</v>
      </c>
      <c r="P95" s="3"/>
      <c r="Q95" s="3"/>
      <c r="R95" s="3"/>
      <c r="S95" s="3"/>
      <c r="T95" s="3"/>
      <c r="U95" s="3"/>
      <c r="V95" s="3"/>
      <c r="W95" s="3"/>
    </row>
    <row r="96" spans="1:23" ht="15.75" customHeight="1" x14ac:dyDescent="0.2">
      <c r="A96" s="40">
        <v>89</v>
      </c>
      <c r="B96" s="46" t="s">
        <v>218</v>
      </c>
      <c r="C96" s="47" t="s">
        <v>219</v>
      </c>
      <c r="D96" s="43">
        <v>75</v>
      </c>
      <c r="E96" s="43">
        <v>75</v>
      </c>
      <c r="F96" s="43">
        <v>75</v>
      </c>
      <c r="G96" s="43">
        <v>75</v>
      </c>
      <c r="H96" s="7">
        <f t="shared" si="0"/>
        <v>93.75</v>
      </c>
      <c r="I96" s="44" t="str">
        <f t="shared" si="1"/>
        <v>Y</v>
      </c>
      <c r="J96" s="7">
        <f t="shared" si="2"/>
        <v>93.75</v>
      </c>
      <c r="K96" s="17" t="str">
        <f t="shared" si="3"/>
        <v>Y</v>
      </c>
      <c r="L96" s="7">
        <f t="shared" si="4"/>
        <v>93.75</v>
      </c>
      <c r="M96" s="17" t="str">
        <f t="shared" si="5"/>
        <v>Y</v>
      </c>
      <c r="N96" s="7">
        <f t="shared" si="6"/>
        <v>93.75</v>
      </c>
      <c r="O96" s="17" t="str">
        <f t="shared" si="7"/>
        <v>Y</v>
      </c>
      <c r="P96" s="3"/>
      <c r="Q96" s="3"/>
      <c r="R96" s="3"/>
      <c r="S96" s="3"/>
      <c r="T96" s="3"/>
      <c r="U96" s="3"/>
      <c r="V96" s="3"/>
      <c r="W96" s="3"/>
    </row>
    <row r="97" spans="1:23" ht="15.75" customHeight="1" x14ac:dyDescent="0.2">
      <c r="A97" s="40">
        <v>90</v>
      </c>
      <c r="B97" s="46" t="s">
        <v>220</v>
      </c>
      <c r="C97" s="47" t="s">
        <v>221</v>
      </c>
      <c r="D97" s="43">
        <v>73</v>
      </c>
      <c r="E97" s="43">
        <v>73</v>
      </c>
      <c r="F97" s="43">
        <v>73</v>
      </c>
      <c r="G97" s="43">
        <v>73</v>
      </c>
      <c r="H97" s="7">
        <f t="shared" si="0"/>
        <v>91.25</v>
      </c>
      <c r="I97" s="44" t="str">
        <f t="shared" si="1"/>
        <v>Y</v>
      </c>
      <c r="J97" s="7">
        <f t="shared" si="2"/>
        <v>91.25</v>
      </c>
      <c r="K97" s="17" t="str">
        <f t="shared" si="3"/>
        <v>Y</v>
      </c>
      <c r="L97" s="7">
        <f t="shared" si="4"/>
        <v>91.25</v>
      </c>
      <c r="M97" s="17" t="str">
        <f t="shared" si="5"/>
        <v>Y</v>
      </c>
      <c r="N97" s="7">
        <f t="shared" si="6"/>
        <v>91.25</v>
      </c>
      <c r="O97" s="17" t="str">
        <f t="shared" si="7"/>
        <v>Y</v>
      </c>
      <c r="P97" s="3"/>
      <c r="Q97" s="3"/>
      <c r="R97" s="3"/>
      <c r="S97" s="3"/>
      <c r="T97" s="3"/>
      <c r="U97" s="3"/>
      <c r="V97" s="3"/>
      <c r="W97" s="3"/>
    </row>
    <row r="98" spans="1:23" ht="15.75" customHeight="1" x14ac:dyDescent="0.2">
      <c r="A98" s="40">
        <v>91</v>
      </c>
      <c r="B98" s="46" t="s">
        <v>222</v>
      </c>
      <c r="C98" s="47" t="s">
        <v>223</v>
      </c>
      <c r="D98" s="43">
        <v>75</v>
      </c>
      <c r="E98" s="43">
        <v>75</v>
      </c>
      <c r="F98" s="43">
        <v>75</v>
      </c>
      <c r="G98" s="43">
        <v>75</v>
      </c>
      <c r="H98" s="7">
        <f t="shared" si="0"/>
        <v>93.75</v>
      </c>
      <c r="I98" s="44" t="str">
        <f t="shared" si="1"/>
        <v>Y</v>
      </c>
      <c r="J98" s="7">
        <f t="shared" si="2"/>
        <v>93.75</v>
      </c>
      <c r="K98" s="17" t="str">
        <f t="shared" si="3"/>
        <v>Y</v>
      </c>
      <c r="L98" s="7">
        <f t="shared" si="4"/>
        <v>93.75</v>
      </c>
      <c r="M98" s="17" t="str">
        <f t="shared" si="5"/>
        <v>Y</v>
      </c>
      <c r="N98" s="7">
        <f t="shared" si="6"/>
        <v>93.75</v>
      </c>
      <c r="O98" s="17" t="str">
        <f t="shared" si="7"/>
        <v>Y</v>
      </c>
      <c r="P98" s="3"/>
      <c r="Q98" s="3"/>
      <c r="R98" s="3"/>
      <c r="S98" s="3"/>
      <c r="T98" s="3"/>
      <c r="U98" s="3"/>
      <c r="V98" s="3"/>
      <c r="W98" s="3"/>
    </row>
    <row r="99" spans="1:23" ht="15.75" customHeight="1" x14ac:dyDescent="0.2">
      <c r="A99" s="40">
        <v>92</v>
      </c>
      <c r="B99" s="46" t="s">
        <v>224</v>
      </c>
      <c r="C99" s="47" t="s">
        <v>225</v>
      </c>
      <c r="D99" s="43">
        <v>70</v>
      </c>
      <c r="E99" s="43">
        <v>70</v>
      </c>
      <c r="F99" s="43">
        <v>70</v>
      </c>
      <c r="G99" s="43">
        <v>70</v>
      </c>
      <c r="H99" s="7">
        <f t="shared" si="0"/>
        <v>87.5</v>
      </c>
      <c r="I99" s="44" t="str">
        <f t="shared" si="1"/>
        <v>Y</v>
      </c>
      <c r="J99" s="7">
        <f t="shared" si="2"/>
        <v>87.5</v>
      </c>
      <c r="K99" s="17" t="str">
        <f t="shared" si="3"/>
        <v>Y</v>
      </c>
      <c r="L99" s="7">
        <f t="shared" si="4"/>
        <v>87.5</v>
      </c>
      <c r="M99" s="17" t="str">
        <f t="shared" si="5"/>
        <v>Y</v>
      </c>
      <c r="N99" s="7">
        <f t="shared" si="6"/>
        <v>87.5</v>
      </c>
      <c r="O99" s="17" t="str">
        <f t="shared" si="7"/>
        <v>Y</v>
      </c>
      <c r="P99" s="3"/>
      <c r="Q99" s="3"/>
      <c r="R99" s="3"/>
      <c r="S99" s="3"/>
      <c r="T99" s="3"/>
      <c r="U99" s="3"/>
      <c r="V99" s="3"/>
      <c r="W99" s="3"/>
    </row>
    <row r="100" spans="1:23" ht="15.75" customHeight="1" x14ac:dyDescent="0.2">
      <c r="A100" s="40">
        <v>93</v>
      </c>
      <c r="B100" s="46" t="s">
        <v>226</v>
      </c>
      <c r="C100" s="47" t="s">
        <v>227</v>
      </c>
      <c r="D100" s="43">
        <v>77</v>
      </c>
      <c r="E100" s="43">
        <v>77</v>
      </c>
      <c r="F100" s="43">
        <v>77</v>
      </c>
      <c r="G100" s="43">
        <v>77</v>
      </c>
      <c r="H100" s="7">
        <f t="shared" si="0"/>
        <v>96.25</v>
      </c>
      <c r="I100" s="44" t="str">
        <f t="shared" si="1"/>
        <v>Y</v>
      </c>
      <c r="J100" s="7">
        <f t="shared" si="2"/>
        <v>96.25</v>
      </c>
      <c r="K100" s="17" t="str">
        <f t="shared" si="3"/>
        <v>Y</v>
      </c>
      <c r="L100" s="7">
        <f t="shared" si="4"/>
        <v>96.25</v>
      </c>
      <c r="M100" s="17" t="str">
        <f t="shared" si="5"/>
        <v>Y</v>
      </c>
      <c r="N100" s="7">
        <f t="shared" si="6"/>
        <v>96.25</v>
      </c>
      <c r="O100" s="17" t="str">
        <f t="shared" si="7"/>
        <v>Y</v>
      </c>
      <c r="P100" s="3"/>
      <c r="Q100" s="3"/>
      <c r="R100" s="3"/>
      <c r="S100" s="3"/>
      <c r="T100" s="3"/>
      <c r="U100" s="3"/>
      <c r="V100" s="3"/>
      <c r="W100" s="3"/>
    </row>
    <row r="101" spans="1:23" ht="15.75" customHeight="1" x14ac:dyDescent="0.2">
      <c r="A101" s="40">
        <v>94</v>
      </c>
      <c r="B101" s="46" t="s">
        <v>228</v>
      </c>
      <c r="C101" s="47" t="s">
        <v>229</v>
      </c>
      <c r="D101" s="43">
        <v>71</v>
      </c>
      <c r="E101" s="43">
        <v>71</v>
      </c>
      <c r="F101" s="43">
        <v>71</v>
      </c>
      <c r="G101" s="43">
        <v>71</v>
      </c>
      <c r="H101" s="7">
        <f t="shared" si="0"/>
        <v>88.75</v>
      </c>
      <c r="I101" s="44" t="str">
        <f t="shared" si="1"/>
        <v>Y</v>
      </c>
      <c r="J101" s="7">
        <f t="shared" si="2"/>
        <v>88.75</v>
      </c>
      <c r="K101" s="17" t="str">
        <f t="shared" si="3"/>
        <v>Y</v>
      </c>
      <c r="L101" s="7">
        <f t="shared" si="4"/>
        <v>88.75</v>
      </c>
      <c r="M101" s="17" t="str">
        <f t="shared" si="5"/>
        <v>Y</v>
      </c>
      <c r="N101" s="7">
        <f t="shared" si="6"/>
        <v>88.75</v>
      </c>
      <c r="O101" s="17" t="str">
        <f t="shared" si="7"/>
        <v>Y</v>
      </c>
      <c r="P101" s="3"/>
      <c r="Q101" s="3"/>
      <c r="R101" s="3"/>
      <c r="S101" s="3"/>
      <c r="T101" s="3"/>
      <c r="U101" s="3"/>
      <c r="V101" s="3"/>
      <c r="W101" s="3"/>
    </row>
    <row r="102" spans="1:23" ht="15.75" customHeight="1" x14ac:dyDescent="0.2">
      <c r="A102" s="40">
        <v>95</v>
      </c>
      <c r="B102" s="46" t="s">
        <v>230</v>
      </c>
      <c r="C102" s="47" t="s">
        <v>231</v>
      </c>
      <c r="D102" s="43">
        <v>74</v>
      </c>
      <c r="E102" s="43">
        <v>74</v>
      </c>
      <c r="F102" s="43">
        <v>74</v>
      </c>
      <c r="G102" s="43">
        <v>74</v>
      </c>
      <c r="H102" s="7">
        <f t="shared" si="0"/>
        <v>92.5</v>
      </c>
      <c r="I102" s="44" t="str">
        <f t="shared" si="1"/>
        <v>Y</v>
      </c>
      <c r="J102" s="7">
        <f t="shared" si="2"/>
        <v>92.5</v>
      </c>
      <c r="K102" s="17" t="str">
        <f t="shared" si="3"/>
        <v>Y</v>
      </c>
      <c r="L102" s="7">
        <f t="shared" si="4"/>
        <v>92.5</v>
      </c>
      <c r="M102" s="17" t="str">
        <f t="shared" si="5"/>
        <v>Y</v>
      </c>
      <c r="N102" s="7">
        <f t="shared" si="6"/>
        <v>92.5</v>
      </c>
      <c r="O102" s="17" t="str">
        <f t="shared" si="7"/>
        <v>Y</v>
      </c>
      <c r="P102" s="3"/>
      <c r="Q102" s="3"/>
      <c r="R102" s="3"/>
      <c r="S102" s="3"/>
      <c r="T102" s="3"/>
      <c r="U102" s="3"/>
      <c r="V102" s="3"/>
      <c r="W102" s="3"/>
    </row>
    <row r="103" spans="1:23" ht="15.75" customHeight="1" x14ac:dyDescent="0.2">
      <c r="A103" s="40">
        <v>96</v>
      </c>
      <c r="B103" s="46" t="s">
        <v>232</v>
      </c>
      <c r="C103" s="47" t="s">
        <v>233</v>
      </c>
      <c r="D103" s="43">
        <v>74</v>
      </c>
      <c r="E103" s="43">
        <v>74</v>
      </c>
      <c r="F103" s="43">
        <v>74</v>
      </c>
      <c r="G103" s="43">
        <v>74</v>
      </c>
      <c r="H103" s="7">
        <f t="shared" si="0"/>
        <v>92.5</v>
      </c>
      <c r="I103" s="44" t="str">
        <f t="shared" si="1"/>
        <v>Y</v>
      </c>
      <c r="J103" s="7">
        <f t="shared" si="2"/>
        <v>92.5</v>
      </c>
      <c r="K103" s="17" t="str">
        <f t="shared" si="3"/>
        <v>Y</v>
      </c>
      <c r="L103" s="7">
        <f t="shared" si="4"/>
        <v>92.5</v>
      </c>
      <c r="M103" s="17" t="str">
        <f t="shared" si="5"/>
        <v>Y</v>
      </c>
      <c r="N103" s="7">
        <f t="shared" si="6"/>
        <v>92.5</v>
      </c>
      <c r="O103" s="17" t="str">
        <f t="shared" si="7"/>
        <v>Y</v>
      </c>
      <c r="P103" s="3"/>
      <c r="Q103" s="3"/>
      <c r="R103" s="3"/>
      <c r="S103" s="3"/>
      <c r="T103" s="3"/>
      <c r="U103" s="3"/>
      <c r="V103" s="3"/>
      <c r="W103" s="3"/>
    </row>
    <row r="104" spans="1:23" ht="15.75" customHeight="1" x14ac:dyDescent="0.2">
      <c r="A104" s="40">
        <v>97</v>
      </c>
      <c r="B104" s="46" t="s">
        <v>234</v>
      </c>
      <c r="C104" s="47" t="s">
        <v>235</v>
      </c>
      <c r="D104" s="43">
        <v>71</v>
      </c>
      <c r="E104" s="43">
        <v>71</v>
      </c>
      <c r="F104" s="43">
        <v>71</v>
      </c>
      <c r="G104" s="43">
        <v>71</v>
      </c>
      <c r="H104" s="7">
        <f t="shared" si="0"/>
        <v>88.75</v>
      </c>
      <c r="I104" s="44" t="str">
        <f t="shared" si="1"/>
        <v>Y</v>
      </c>
      <c r="J104" s="7">
        <f t="shared" si="2"/>
        <v>88.75</v>
      </c>
      <c r="K104" s="17" t="str">
        <f t="shared" si="3"/>
        <v>Y</v>
      </c>
      <c r="L104" s="7">
        <f t="shared" si="4"/>
        <v>88.75</v>
      </c>
      <c r="M104" s="17" t="str">
        <f t="shared" si="5"/>
        <v>Y</v>
      </c>
      <c r="N104" s="7">
        <f t="shared" si="6"/>
        <v>88.75</v>
      </c>
      <c r="O104" s="17" t="str">
        <f t="shared" si="7"/>
        <v>Y</v>
      </c>
      <c r="P104" s="3"/>
      <c r="Q104" s="3"/>
      <c r="R104" s="3"/>
      <c r="S104" s="3"/>
      <c r="T104" s="3"/>
      <c r="U104" s="3"/>
      <c r="V104" s="3"/>
      <c r="W104" s="3"/>
    </row>
    <row r="105" spans="1:23" ht="15.75" customHeight="1" x14ac:dyDescent="0.2">
      <c r="A105" s="40">
        <v>98</v>
      </c>
      <c r="B105" s="46" t="s">
        <v>236</v>
      </c>
      <c r="C105" s="47" t="s">
        <v>237</v>
      </c>
      <c r="D105" s="43">
        <v>77</v>
      </c>
      <c r="E105" s="43">
        <v>77</v>
      </c>
      <c r="F105" s="43">
        <v>77</v>
      </c>
      <c r="G105" s="43">
        <v>77</v>
      </c>
      <c r="H105" s="7">
        <f t="shared" si="0"/>
        <v>96.25</v>
      </c>
      <c r="I105" s="44" t="str">
        <f t="shared" si="1"/>
        <v>Y</v>
      </c>
      <c r="J105" s="7">
        <f t="shared" si="2"/>
        <v>96.25</v>
      </c>
      <c r="K105" s="17" t="str">
        <f t="shared" si="3"/>
        <v>Y</v>
      </c>
      <c r="L105" s="7">
        <f t="shared" si="4"/>
        <v>96.25</v>
      </c>
      <c r="M105" s="17" t="str">
        <f t="shared" si="5"/>
        <v>Y</v>
      </c>
      <c r="N105" s="7">
        <f t="shared" si="6"/>
        <v>96.25</v>
      </c>
      <c r="O105" s="17" t="str">
        <f t="shared" si="7"/>
        <v>Y</v>
      </c>
      <c r="P105" s="3"/>
      <c r="Q105" s="3"/>
      <c r="R105" s="3"/>
      <c r="S105" s="3"/>
      <c r="T105" s="3"/>
      <c r="U105" s="3"/>
      <c r="V105" s="3"/>
      <c r="W105" s="3"/>
    </row>
    <row r="106" spans="1:23" ht="15.75" customHeight="1" x14ac:dyDescent="0.2">
      <c r="A106" s="40">
        <v>99</v>
      </c>
      <c r="B106" s="46" t="s">
        <v>238</v>
      </c>
      <c r="C106" s="47" t="s">
        <v>239</v>
      </c>
      <c r="D106" s="43">
        <v>76</v>
      </c>
      <c r="E106" s="43">
        <v>76</v>
      </c>
      <c r="F106" s="43">
        <v>76</v>
      </c>
      <c r="G106" s="43">
        <v>76</v>
      </c>
      <c r="H106" s="7">
        <f t="shared" si="0"/>
        <v>95</v>
      </c>
      <c r="I106" s="44" t="str">
        <f t="shared" si="1"/>
        <v>Y</v>
      </c>
      <c r="J106" s="7">
        <f t="shared" si="2"/>
        <v>95</v>
      </c>
      <c r="K106" s="17" t="str">
        <f t="shared" si="3"/>
        <v>Y</v>
      </c>
      <c r="L106" s="7">
        <f t="shared" si="4"/>
        <v>95</v>
      </c>
      <c r="M106" s="17" t="str">
        <f t="shared" si="5"/>
        <v>Y</v>
      </c>
      <c r="N106" s="7">
        <f t="shared" si="6"/>
        <v>95</v>
      </c>
      <c r="O106" s="17" t="str">
        <f t="shared" si="7"/>
        <v>Y</v>
      </c>
      <c r="P106" s="3"/>
      <c r="Q106" s="3"/>
      <c r="R106" s="3"/>
      <c r="S106" s="3"/>
      <c r="T106" s="3"/>
      <c r="U106" s="3"/>
      <c r="V106" s="3"/>
      <c r="W106" s="3"/>
    </row>
    <row r="107" spans="1:23" ht="15.75" customHeight="1" x14ac:dyDescent="0.2">
      <c r="A107" s="40">
        <v>100</v>
      </c>
      <c r="B107" s="46" t="s">
        <v>240</v>
      </c>
      <c r="C107" s="47" t="s">
        <v>241</v>
      </c>
      <c r="D107" s="43">
        <v>67</v>
      </c>
      <c r="E107" s="43">
        <v>67</v>
      </c>
      <c r="F107" s="43">
        <v>67</v>
      </c>
      <c r="G107" s="43">
        <v>67</v>
      </c>
      <c r="H107" s="7">
        <f t="shared" si="0"/>
        <v>83.75</v>
      </c>
      <c r="I107" s="44" t="str">
        <f t="shared" si="1"/>
        <v>Y</v>
      </c>
      <c r="J107" s="7">
        <f t="shared" si="2"/>
        <v>83.75</v>
      </c>
      <c r="K107" s="17" t="str">
        <f t="shared" si="3"/>
        <v>Y</v>
      </c>
      <c r="L107" s="7">
        <f t="shared" si="4"/>
        <v>83.75</v>
      </c>
      <c r="M107" s="17" t="str">
        <f t="shared" si="5"/>
        <v>Y</v>
      </c>
      <c r="N107" s="7">
        <f t="shared" si="6"/>
        <v>83.75</v>
      </c>
      <c r="O107" s="17" t="str">
        <f t="shared" si="7"/>
        <v>Y</v>
      </c>
      <c r="P107" s="3"/>
      <c r="Q107" s="3"/>
      <c r="R107" s="3"/>
      <c r="S107" s="3"/>
      <c r="T107" s="3"/>
      <c r="U107" s="3"/>
      <c r="V107" s="3"/>
      <c r="W107" s="3"/>
    </row>
    <row r="108" spans="1:23" ht="15.75" customHeight="1" x14ac:dyDescent="0.2">
      <c r="A108" s="40">
        <v>101</v>
      </c>
      <c r="B108" s="46" t="s">
        <v>242</v>
      </c>
      <c r="C108" s="47" t="s">
        <v>243</v>
      </c>
      <c r="D108" s="43">
        <v>76</v>
      </c>
      <c r="E108" s="43">
        <v>76</v>
      </c>
      <c r="F108" s="43">
        <v>76</v>
      </c>
      <c r="G108" s="43">
        <v>76</v>
      </c>
      <c r="H108" s="7">
        <f t="shared" si="0"/>
        <v>95</v>
      </c>
      <c r="I108" s="44" t="str">
        <f t="shared" si="1"/>
        <v>Y</v>
      </c>
      <c r="J108" s="7">
        <f t="shared" si="2"/>
        <v>95</v>
      </c>
      <c r="K108" s="17" t="str">
        <f t="shared" si="3"/>
        <v>Y</v>
      </c>
      <c r="L108" s="7">
        <f t="shared" si="4"/>
        <v>95</v>
      </c>
      <c r="M108" s="17" t="str">
        <f t="shared" si="5"/>
        <v>Y</v>
      </c>
      <c r="N108" s="7">
        <f t="shared" si="6"/>
        <v>95</v>
      </c>
      <c r="O108" s="17" t="str">
        <f t="shared" si="7"/>
        <v>Y</v>
      </c>
      <c r="P108" s="3"/>
      <c r="Q108" s="3"/>
      <c r="R108" s="3"/>
      <c r="S108" s="3"/>
      <c r="T108" s="3"/>
      <c r="U108" s="3"/>
      <c r="V108" s="3"/>
      <c r="W108" s="3"/>
    </row>
    <row r="109" spans="1:23" ht="15.75" customHeight="1" x14ac:dyDescent="0.2">
      <c r="A109" s="40">
        <v>102</v>
      </c>
      <c r="B109" s="46" t="s">
        <v>244</v>
      </c>
      <c r="C109" s="47" t="s">
        <v>245</v>
      </c>
      <c r="D109" s="43">
        <v>75</v>
      </c>
      <c r="E109" s="43">
        <v>75</v>
      </c>
      <c r="F109" s="43">
        <v>75</v>
      </c>
      <c r="G109" s="43">
        <v>75</v>
      </c>
      <c r="H109" s="7">
        <f t="shared" si="0"/>
        <v>93.75</v>
      </c>
      <c r="I109" s="44" t="str">
        <f t="shared" si="1"/>
        <v>Y</v>
      </c>
      <c r="J109" s="7">
        <f t="shared" si="2"/>
        <v>93.75</v>
      </c>
      <c r="K109" s="17" t="str">
        <f t="shared" si="3"/>
        <v>Y</v>
      </c>
      <c r="L109" s="7">
        <f t="shared" si="4"/>
        <v>93.75</v>
      </c>
      <c r="M109" s="17" t="str">
        <f t="shared" si="5"/>
        <v>Y</v>
      </c>
      <c r="N109" s="7">
        <f t="shared" si="6"/>
        <v>93.75</v>
      </c>
      <c r="O109" s="17" t="str">
        <f t="shared" si="7"/>
        <v>Y</v>
      </c>
      <c r="P109" s="3"/>
      <c r="Q109" s="3"/>
      <c r="R109" s="3"/>
      <c r="S109" s="3"/>
      <c r="T109" s="3"/>
      <c r="U109" s="3"/>
      <c r="V109" s="3"/>
      <c r="W109" s="3"/>
    </row>
    <row r="110" spans="1:23" ht="15.75" customHeight="1" x14ac:dyDescent="0.2">
      <c r="A110" s="40">
        <v>103</v>
      </c>
      <c r="B110" s="46" t="s">
        <v>246</v>
      </c>
      <c r="C110" s="47" t="s">
        <v>247</v>
      </c>
      <c r="D110" s="43">
        <v>72</v>
      </c>
      <c r="E110" s="43">
        <v>72</v>
      </c>
      <c r="F110" s="43">
        <v>72</v>
      </c>
      <c r="G110" s="43">
        <v>72</v>
      </c>
      <c r="H110" s="7">
        <f t="shared" si="0"/>
        <v>90</v>
      </c>
      <c r="I110" s="44" t="str">
        <f t="shared" si="1"/>
        <v>Y</v>
      </c>
      <c r="J110" s="7">
        <f t="shared" si="2"/>
        <v>90</v>
      </c>
      <c r="K110" s="17" t="str">
        <f t="shared" si="3"/>
        <v>Y</v>
      </c>
      <c r="L110" s="7">
        <f t="shared" si="4"/>
        <v>90</v>
      </c>
      <c r="M110" s="17" t="str">
        <f t="shared" si="5"/>
        <v>Y</v>
      </c>
      <c r="N110" s="7">
        <f t="shared" si="6"/>
        <v>90</v>
      </c>
      <c r="O110" s="17" t="str">
        <f t="shared" si="7"/>
        <v>Y</v>
      </c>
      <c r="P110" s="3"/>
      <c r="Q110" s="3"/>
      <c r="R110" s="3"/>
      <c r="S110" s="3"/>
      <c r="T110" s="3"/>
      <c r="U110" s="3"/>
      <c r="V110" s="3"/>
      <c r="W110" s="3"/>
    </row>
    <row r="111" spans="1:23" ht="15.75" customHeight="1" x14ac:dyDescent="0.2">
      <c r="A111" s="40">
        <v>104</v>
      </c>
      <c r="B111" s="46" t="s">
        <v>248</v>
      </c>
      <c r="C111" s="47" t="s">
        <v>249</v>
      </c>
      <c r="D111" s="43">
        <v>0</v>
      </c>
      <c r="E111" s="43">
        <v>0</v>
      </c>
      <c r="F111" s="43">
        <v>0</v>
      </c>
      <c r="G111" s="43">
        <v>0</v>
      </c>
      <c r="H111" s="7">
        <f t="shared" si="0"/>
        <v>0</v>
      </c>
      <c r="I111" s="44" t="str">
        <f t="shared" si="1"/>
        <v>N</v>
      </c>
      <c r="J111" s="7">
        <f t="shared" si="2"/>
        <v>0</v>
      </c>
      <c r="K111" s="17" t="str">
        <f t="shared" si="3"/>
        <v>N</v>
      </c>
      <c r="L111" s="7">
        <f t="shared" si="4"/>
        <v>0</v>
      </c>
      <c r="M111" s="17" t="str">
        <f t="shared" si="5"/>
        <v>N</v>
      </c>
      <c r="N111" s="7">
        <f t="shared" si="6"/>
        <v>0</v>
      </c>
      <c r="O111" s="17" t="str">
        <f t="shared" si="7"/>
        <v>N</v>
      </c>
      <c r="P111" s="3"/>
      <c r="Q111" s="3"/>
      <c r="R111" s="3"/>
      <c r="S111" s="3"/>
      <c r="T111" s="3"/>
      <c r="U111" s="3"/>
      <c r="V111" s="3"/>
      <c r="W111" s="3"/>
    </row>
    <row r="112" spans="1:23" ht="15.75" customHeight="1" x14ac:dyDescent="0.2">
      <c r="A112" s="40">
        <v>105</v>
      </c>
      <c r="B112" s="46" t="s">
        <v>250</v>
      </c>
      <c r="C112" s="47" t="s">
        <v>251</v>
      </c>
      <c r="D112" s="43">
        <v>72</v>
      </c>
      <c r="E112" s="43">
        <v>72</v>
      </c>
      <c r="F112" s="43">
        <v>72</v>
      </c>
      <c r="G112" s="43">
        <v>72</v>
      </c>
      <c r="H112" s="7">
        <f t="shared" si="0"/>
        <v>90</v>
      </c>
      <c r="I112" s="44" t="str">
        <f t="shared" si="1"/>
        <v>Y</v>
      </c>
      <c r="J112" s="7">
        <f t="shared" si="2"/>
        <v>90</v>
      </c>
      <c r="K112" s="17" t="str">
        <f t="shared" si="3"/>
        <v>Y</v>
      </c>
      <c r="L112" s="7">
        <f t="shared" si="4"/>
        <v>90</v>
      </c>
      <c r="M112" s="17" t="str">
        <f t="shared" si="5"/>
        <v>Y</v>
      </c>
      <c r="N112" s="7">
        <f t="shared" si="6"/>
        <v>90</v>
      </c>
      <c r="O112" s="17" t="str">
        <f t="shared" si="7"/>
        <v>Y</v>
      </c>
      <c r="P112" s="3"/>
      <c r="Q112" s="3"/>
      <c r="R112" s="3"/>
      <c r="S112" s="3"/>
      <c r="T112" s="3"/>
      <c r="U112" s="3"/>
      <c r="V112" s="3"/>
      <c r="W112" s="3"/>
    </row>
    <row r="113" spans="1:23" ht="15.75" customHeight="1" x14ac:dyDescent="0.2">
      <c r="A113" s="40">
        <v>106</v>
      </c>
      <c r="B113" s="46" t="s">
        <v>252</v>
      </c>
      <c r="C113" s="47" t="s">
        <v>253</v>
      </c>
      <c r="D113" s="43">
        <v>76</v>
      </c>
      <c r="E113" s="43">
        <v>76</v>
      </c>
      <c r="F113" s="43">
        <v>76</v>
      </c>
      <c r="G113" s="43">
        <v>76</v>
      </c>
      <c r="H113" s="7">
        <f t="shared" si="0"/>
        <v>95</v>
      </c>
      <c r="I113" s="44" t="str">
        <f t="shared" si="1"/>
        <v>Y</v>
      </c>
      <c r="J113" s="7">
        <f t="shared" si="2"/>
        <v>95</v>
      </c>
      <c r="K113" s="17" t="str">
        <f t="shared" si="3"/>
        <v>Y</v>
      </c>
      <c r="L113" s="7">
        <f t="shared" si="4"/>
        <v>95</v>
      </c>
      <c r="M113" s="17" t="str">
        <f t="shared" si="5"/>
        <v>Y</v>
      </c>
      <c r="N113" s="7">
        <f t="shared" si="6"/>
        <v>95</v>
      </c>
      <c r="O113" s="17" t="str">
        <f t="shared" si="7"/>
        <v>Y</v>
      </c>
      <c r="P113" s="3"/>
      <c r="Q113" s="3"/>
      <c r="R113" s="3"/>
      <c r="S113" s="3"/>
      <c r="T113" s="3"/>
      <c r="U113" s="3"/>
      <c r="V113" s="3"/>
      <c r="W113" s="3"/>
    </row>
    <row r="114" spans="1:23" ht="15.75" customHeight="1" x14ac:dyDescent="0.2">
      <c r="A114" s="40">
        <v>107</v>
      </c>
      <c r="B114" s="46" t="s">
        <v>254</v>
      </c>
      <c r="C114" s="47" t="s">
        <v>255</v>
      </c>
      <c r="D114" s="43">
        <v>75</v>
      </c>
      <c r="E114" s="43">
        <v>75</v>
      </c>
      <c r="F114" s="43">
        <v>75</v>
      </c>
      <c r="G114" s="43">
        <v>75</v>
      </c>
      <c r="H114" s="7">
        <f t="shared" si="0"/>
        <v>93.75</v>
      </c>
      <c r="I114" s="44" t="str">
        <f t="shared" si="1"/>
        <v>Y</v>
      </c>
      <c r="J114" s="7">
        <f t="shared" si="2"/>
        <v>93.75</v>
      </c>
      <c r="K114" s="17" t="str">
        <f t="shared" si="3"/>
        <v>Y</v>
      </c>
      <c r="L114" s="7">
        <f t="shared" si="4"/>
        <v>93.75</v>
      </c>
      <c r="M114" s="17" t="str">
        <f t="shared" si="5"/>
        <v>Y</v>
      </c>
      <c r="N114" s="7">
        <f t="shared" si="6"/>
        <v>93.75</v>
      </c>
      <c r="O114" s="17" t="str">
        <f t="shared" si="7"/>
        <v>Y</v>
      </c>
      <c r="P114" s="3"/>
      <c r="Q114" s="3"/>
      <c r="R114" s="3"/>
      <c r="S114" s="3"/>
      <c r="T114" s="3"/>
      <c r="U114" s="3"/>
      <c r="V114" s="3"/>
      <c r="W114" s="3"/>
    </row>
    <row r="115" spans="1:23" ht="15.75" customHeight="1" x14ac:dyDescent="0.2">
      <c r="A115" s="40">
        <v>108</v>
      </c>
      <c r="B115" s="46" t="s">
        <v>256</v>
      </c>
      <c r="C115" s="47" t="s">
        <v>257</v>
      </c>
      <c r="D115" s="43">
        <v>74</v>
      </c>
      <c r="E115" s="43">
        <v>74</v>
      </c>
      <c r="F115" s="43">
        <v>74</v>
      </c>
      <c r="G115" s="43">
        <v>74</v>
      </c>
      <c r="H115" s="7">
        <f t="shared" si="0"/>
        <v>92.5</v>
      </c>
      <c r="I115" s="44" t="str">
        <f t="shared" si="1"/>
        <v>Y</v>
      </c>
      <c r="J115" s="7">
        <f t="shared" si="2"/>
        <v>92.5</v>
      </c>
      <c r="K115" s="17" t="str">
        <f t="shared" si="3"/>
        <v>Y</v>
      </c>
      <c r="L115" s="7">
        <f t="shared" si="4"/>
        <v>92.5</v>
      </c>
      <c r="M115" s="17" t="str">
        <f t="shared" si="5"/>
        <v>Y</v>
      </c>
      <c r="N115" s="7">
        <f t="shared" si="6"/>
        <v>92.5</v>
      </c>
      <c r="O115" s="17" t="str">
        <f t="shared" si="7"/>
        <v>Y</v>
      </c>
      <c r="P115" s="3"/>
      <c r="Q115" s="3"/>
      <c r="R115" s="3"/>
      <c r="S115" s="3"/>
      <c r="T115" s="3"/>
      <c r="U115" s="3"/>
      <c r="V115" s="3"/>
      <c r="W115" s="3"/>
    </row>
    <row r="116" spans="1:23" ht="15.75" customHeight="1" x14ac:dyDescent="0.2">
      <c r="A116" s="40">
        <v>109</v>
      </c>
      <c r="B116" s="46" t="s">
        <v>258</v>
      </c>
      <c r="C116" s="47" t="s">
        <v>259</v>
      </c>
      <c r="D116" s="43">
        <v>73</v>
      </c>
      <c r="E116" s="43">
        <v>73</v>
      </c>
      <c r="F116" s="43">
        <v>73</v>
      </c>
      <c r="G116" s="43">
        <v>73</v>
      </c>
      <c r="H116" s="7">
        <f t="shared" si="0"/>
        <v>91.25</v>
      </c>
      <c r="I116" s="44" t="str">
        <f t="shared" si="1"/>
        <v>Y</v>
      </c>
      <c r="J116" s="7">
        <f t="shared" si="2"/>
        <v>91.25</v>
      </c>
      <c r="K116" s="17" t="str">
        <f t="shared" si="3"/>
        <v>Y</v>
      </c>
      <c r="L116" s="7">
        <f t="shared" si="4"/>
        <v>91.25</v>
      </c>
      <c r="M116" s="17" t="str">
        <f t="shared" si="5"/>
        <v>Y</v>
      </c>
      <c r="N116" s="7">
        <f t="shared" si="6"/>
        <v>91.25</v>
      </c>
      <c r="O116" s="17" t="str">
        <f t="shared" si="7"/>
        <v>Y</v>
      </c>
      <c r="P116" s="3"/>
      <c r="Q116" s="3"/>
      <c r="R116" s="3"/>
      <c r="S116" s="3"/>
      <c r="T116" s="3"/>
      <c r="U116" s="3"/>
      <c r="V116" s="3"/>
      <c r="W116" s="3"/>
    </row>
    <row r="117" spans="1:23" ht="15.75" customHeight="1" x14ac:dyDescent="0.2">
      <c r="A117" s="40">
        <v>110</v>
      </c>
      <c r="B117" s="46" t="s">
        <v>260</v>
      </c>
      <c r="C117" s="47" t="s">
        <v>261</v>
      </c>
      <c r="D117" s="43">
        <v>70</v>
      </c>
      <c r="E117" s="43">
        <v>70</v>
      </c>
      <c r="F117" s="43">
        <v>70</v>
      </c>
      <c r="G117" s="43">
        <v>70</v>
      </c>
      <c r="H117" s="7">
        <f t="shared" si="0"/>
        <v>87.5</v>
      </c>
      <c r="I117" s="44" t="str">
        <f t="shared" si="1"/>
        <v>Y</v>
      </c>
      <c r="J117" s="7">
        <f t="shared" si="2"/>
        <v>87.5</v>
      </c>
      <c r="K117" s="17" t="str">
        <f t="shared" si="3"/>
        <v>Y</v>
      </c>
      <c r="L117" s="7">
        <f t="shared" si="4"/>
        <v>87.5</v>
      </c>
      <c r="M117" s="17" t="str">
        <f t="shared" si="5"/>
        <v>Y</v>
      </c>
      <c r="N117" s="7">
        <f t="shared" si="6"/>
        <v>87.5</v>
      </c>
      <c r="O117" s="17" t="str">
        <f t="shared" si="7"/>
        <v>Y</v>
      </c>
      <c r="P117" s="3"/>
      <c r="Q117" s="3"/>
      <c r="R117" s="3"/>
      <c r="S117" s="3"/>
      <c r="T117" s="3"/>
      <c r="U117" s="3"/>
      <c r="V117" s="3"/>
      <c r="W117" s="3"/>
    </row>
    <row r="118" spans="1:23" ht="15.75" customHeight="1" x14ac:dyDescent="0.2">
      <c r="A118" s="40">
        <v>111</v>
      </c>
      <c r="B118" s="46" t="s">
        <v>262</v>
      </c>
      <c r="C118" s="47" t="s">
        <v>263</v>
      </c>
      <c r="D118" s="43">
        <v>72</v>
      </c>
      <c r="E118" s="43">
        <v>72</v>
      </c>
      <c r="F118" s="43">
        <v>72</v>
      </c>
      <c r="G118" s="43">
        <v>72</v>
      </c>
      <c r="H118" s="7">
        <f t="shared" si="0"/>
        <v>90</v>
      </c>
      <c r="I118" s="44" t="str">
        <f t="shared" si="1"/>
        <v>Y</v>
      </c>
      <c r="J118" s="7">
        <f t="shared" si="2"/>
        <v>90</v>
      </c>
      <c r="K118" s="17" t="str">
        <f t="shared" si="3"/>
        <v>Y</v>
      </c>
      <c r="L118" s="7">
        <f t="shared" si="4"/>
        <v>90</v>
      </c>
      <c r="M118" s="17" t="str">
        <f t="shared" si="5"/>
        <v>Y</v>
      </c>
      <c r="N118" s="7">
        <f t="shared" si="6"/>
        <v>90</v>
      </c>
      <c r="O118" s="17" t="str">
        <f t="shared" si="7"/>
        <v>Y</v>
      </c>
      <c r="P118" s="3"/>
      <c r="Q118" s="3"/>
      <c r="R118" s="3"/>
      <c r="S118" s="3"/>
      <c r="T118" s="3"/>
      <c r="U118" s="3"/>
      <c r="V118" s="3"/>
      <c r="W118" s="3"/>
    </row>
    <row r="119" spans="1:23" ht="15.75" customHeight="1" x14ac:dyDescent="0.2">
      <c r="A119" s="40">
        <v>112</v>
      </c>
      <c r="B119" s="46" t="s">
        <v>264</v>
      </c>
      <c r="C119" s="47" t="s">
        <v>265</v>
      </c>
      <c r="D119" s="43">
        <v>73</v>
      </c>
      <c r="E119" s="43">
        <v>73</v>
      </c>
      <c r="F119" s="43">
        <v>73</v>
      </c>
      <c r="G119" s="43">
        <v>73</v>
      </c>
      <c r="H119" s="7">
        <f t="shared" si="0"/>
        <v>91.25</v>
      </c>
      <c r="I119" s="44" t="str">
        <f t="shared" si="1"/>
        <v>Y</v>
      </c>
      <c r="J119" s="7">
        <f t="shared" si="2"/>
        <v>91.25</v>
      </c>
      <c r="K119" s="17" t="str">
        <f t="shared" si="3"/>
        <v>Y</v>
      </c>
      <c r="L119" s="7">
        <f t="shared" si="4"/>
        <v>91.25</v>
      </c>
      <c r="M119" s="17" t="str">
        <f t="shared" si="5"/>
        <v>Y</v>
      </c>
      <c r="N119" s="7">
        <f t="shared" si="6"/>
        <v>91.25</v>
      </c>
      <c r="O119" s="17" t="str">
        <f t="shared" si="7"/>
        <v>Y</v>
      </c>
      <c r="P119" s="3"/>
      <c r="Q119" s="3"/>
      <c r="R119" s="3"/>
      <c r="S119" s="3"/>
      <c r="T119" s="3"/>
      <c r="U119" s="3"/>
      <c r="V119" s="3"/>
      <c r="W119" s="3"/>
    </row>
    <row r="120" spans="1:23" ht="15.75" customHeight="1" x14ac:dyDescent="0.2">
      <c r="A120" s="40">
        <v>113</v>
      </c>
      <c r="B120" s="46" t="s">
        <v>266</v>
      </c>
      <c r="C120" s="47" t="s">
        <v>267</v>
      </c>
      <c r="D120" s="43">
        <v>70</v>
      </c>
      <c r="E120" s="43">
        <v>70</v>
      </c>
      <c r="F120" s="43">
        <v>70</v>
      </c>
      <c r="G120" s="43">
        <v>70</v>
      </c>
      <c r="H120" s="7">
        <f t="shared" si="0"/>
        <v>87.5</v>
      </c>
      <c r="I120" s="44" t="str">
        <f t="shared" si="1"/>
        <v>Y</v>
      </c>
      <c r="J120" s="7">
        <f t="shared" si="2"/>
        <v>87.5</v>
      </c>
      <c r="K120" s="17" t="str">
        <f t="shared" si="3"/>
        <v>Y</v>
      </c>
      <c r="L120" s="7">
        <f t="shared" si="4"/>
        <v>87.5</v>
      </c>
      <c r="M120" s="17" t="str">
        <f t="shared" si="5"/>
        <v>Y</v>
      </c>
      <c r="N120" s="7">
        <f t="shared" si="6"/>
        <v>87.5</v>
      </c>
      <c r="O120" s="17" t="str">
        <f t="shared" si="7"/>
        <v>Y</v>
      </c>
      <c r="P120" s="3"/>
      <c r="Q120" s="3"/>
      <c r="R120" s="3"/>
      <c r="S120" s="3"/>
      <c r="T120" s="3"/>
      <c r="U120" s="3"/>
      <c r="V120" s="3"/>
      <c r="W120" s="3"/>
    </row>
    <row r="121" spans="1:23" ht="15.75" customHeight="1" x14ac:dyDescent="0.2">
      <c r="A121" s="40">
        <v>114</v>
      </c>
      <c r="B121" s="46" t="s">
        <v>268</v>
      </c>
      <c r="C121" s="47" t="s">
        <v>269</v>
      </c>
      <c r="D121" s="43">
        <v>69</v>
      </c>
      <c r="E121" s="43">
        <v>69</v>
      </c>
      <c r="F121" s="43">
        <v>69</v>
      </c>
      <c r="G121" s="43">
        <v>69</v>
      </c>
      <c r="H121" s="7">
        <f t="shared" si="0"/>
        <v>86.25</v>
      </c>
      <c r="I121" s="44" t="str">
        <f t="shared" si="1"/>
        <v>Y</v>
      </c>
      <c r="J121" s="7">
        <f t="shared" si="2"/>
        <v>86.25</v>
      </c>
      <c r="K121" s="17" t="str">
        <f t="shared" si="3"/>
        <v>Y</v>
      </c>
      <c r="L121" s="7">
        <f t="shared" si="4"/>
        <v>86.25</v>
      </c>
      <c r="M121" s="17" t="str">
        <f t="shared" si="5"/>
        <v>Y</v>
      </c>
      <c r="N121" s="7">
        <f t="shared" si="6"/>
        <v>86.25</v>
      </c>
      <c r="O121" s="17" t="str">
        <f t="shared" si="7"/>
        <v>Y</v>
      </c>
      <c r="P121" s="3"/>
      <c r="Q121" s="3"/>
      <c r="R121" s="3"/>
      <c r="S121" s="3"/>
      <c r="T121" s="3"/>
      <c r="U121" s="3"/>
      <c r="V121" s="3"/>
      <c r="W121" s="3"/>
    </row>
    <row r="122" spans="1:23" ht="15.75" customHeight="1" x14ac:dyDescent="0.2">
      <c r="A122" s="40">
        <v>115</v>
      </c>
      <c r="B122" s="46" t="s">
        <v>270</v>
      </c>
      <c r="C122" s="47" t="s">
        <v>271</v>
      </c>
      <c r="D122" s="43">
        <v>68</v>
      </c>
      <c r="E122" s="43">
        <v>68</v>
      </c>
      <c r="F122" s="43">
        <v>68</v>
      </c>
      <c r="G122" s="43">
        <v>68</v>
      </c>
      <c r="H122" s="7">
        <f t="shared" si="0"/>
        <v>85</v>
      </c>
      <c r="I122" s="44" t="str">
        <f t="shared" si="1"/>
        <v>Y</v>
      </c>
      <c r="J122" s="7">
        <f t="shared" si="2"/>
        <v>85</v>
      </c>
      <c r="K122" s="17" t="str">
        <f t="shared" si="3"/>
        <v>Y</v>
      </c>
      <c r="L122" s="7">
        <f t="shared" si="4"/>
        <v>85</v>
      </c>
      <c r="M122" s="17" t="str">
        <f t="shared" si="5"/>
        <v>Y</v>
      </c>
      <c r="N122" s="7">
        <f t="shared" si="6"/>
        <v>85</v>
      </c>
      <c r="O122" s="17" t="str">
        <f t="shared" si="7"/>
        <v>Y</v>
      </c>
      <c r="P122" s="3"/>
      <c r="Q122" s="3"/>
      <c r="R122" s="3"/>
      <c r="S122" s="3"/>
      <c r="T122" s="3"/>
      <c r="U122" s="3"/>
      <c r="V122" s="3"/>
      <c r="W122" s="3"/>
    </row>
    <row r="123" spans="1:23" ht="15.75" customHeight="1" x14ac:dyDescent="0.2">
      <c r="A123" s="40">
        <v>116</v>
      </c>
      <c r="B123" s="46" t="s">
        <v>272</v>
      </c>
      <c r="C123" s="47" t="s">
        <v>273</v>
      </c>
      <c r="D123" s="43">
        <v>64</v>
      </c>
      <c r="E123" s="43">
        <v>64</v>
      </c>
      <c r="F123" s="43">
        <v>64</v>
      </c>
      <c r="G123" s="43">
        <v>64</v>
      </c>
      <c r="H123" s="7">
        <f t="shared" si="0"/>
        <v>80</v>
      </c>
      <c r="I123" s="44" t="str">
        <f t="shared" si="1"/>
        <v>Y</v>
      </c>
      <c r="J123" s="7">
        <f t="shared" si="2"/>
        <v>80</v>
      </c>
      <c r="K123" s="17" t="str">
        <f t="shared" si="3"/>
        <v>Y</v>
      </c>
      <c r="L123" s="7">
        <f t="shared" si="4"/>
        <v>80</v>
      </c>
      <c r="M123" s="17" t="str">
        <f t="shared" si="5"/>
        <v>Y</v>
      </c>
      <c r="N123" s="7">
        <f t="shared" si="6"/>
        <v>80</v>
      </c>
      <c r="O123" s="17" t="str">
        <f t="shared" si="7"/>
        <v>Y</v>
      </c>
      <c r="P123" s="3"/>
      <c r="Q123" s="3"/>
      <c r="R123" s="3"/>
      <c r="S123" s="3"/>
      <c r="T123" s="3"/>
      <c r="U123" s="3"/>
      <c r="V123" s="3"/>
      <c r="W123" s="3"/>
    </row>
    <row r="124" spans="1:23" ht="15.75" customHeight="1" x14ac:dyDescent="0.2">
      <c r="A124" s="40">
        <v>117</v>
      </c>
      <c r="B124" s="46" t="s">
        <v>274</v>
      </c>
      <c r="C124" s="47" t="s">
        <v>275</v>
      </c>
      <c r="D124" s="43">
        <v>64</v>
      </c>
      <c r="E124" s="43">
        <v>64</v>
      </c>
      <c r="F124" s="43">
        <v>64</v>
      </c>
      <c r="G124" s="43">
        <v>64</v>
      </c>
      <c r="H124" s="7">
        <f t="shared" si="0"/>
        <v>80</v>
      </c>
      <c r="I124" s="44" t="str">
        <f t="shared" si="1"/>
        <v>Y</v>
      </c>
      <c r="J124" s="7">
        <f t="shared" si="2"/>
        <v>80</v>
      </c>
      <c r="K124" s="17" t="str">
        <f t="shared" si="3"/>
        <v>Y</v>
      </c>
      <c r="L124" s="7">
        <f t="shared" si="4"/>
        <v>80</v>
      </c>
      <c r="M124" s="17" t="str">
        <f t="shared" si="5"/>
        <v>Y</v>
      </c>
      <c r="N124" s="7">
        <f t="shared" si="6"/>
        <v>80</v>
      </c>
      <c r="O124" s="17" t="str">
        <f t="shared" si="7"/>
        <v>Y</v>
      </c>
      <c r="P124" s="3"/>
      <c r="Q124" s="3"/>
      <c r="R124" s="3"/>
      <c r="S124" s="3"/>
      <c r="T124" s="3"/>
      <c r="U124" s="3"/>
      <c r="V124" s="3"/>
      <c r="W124" s="3"/>
    </row>
    <row r="125" spans="1:23" ht="15.75" customHeight="1" x14ac:dyDescent="0.2">
      <c r="A125" s="40">
        <v>118</v>
      </c>
      <c r="B125" s="46" t="s">
        <v>276</v>
      </c>
      <c r="C125" s="47" t="s">
        <v>277</v>
      </c>
      <c r="D125" s="43">
        <v>68</v>
      </c>
      <c r="E125" s="43">
        <v>68</v>
      </c>
      <c r="F125" s="43">
        <v>68</v>
      </c>
      <c r="G125" s="43">
        <v>68</v>
      </c>
      <c r="H125" s="7">
        <f t="shared" si="0"/>
        <v>85</v>
      </c>
      <c r="I125" s="44" t="str">
        <f t="shared" si="1"/>
        <v>Y</v>
      </c>
      <c r="J125" s="7">
        <f t="shared" si="2"/>
        <v>85</v>
      </c>
      <c r="K125" s="17" t="str">
        <f t="shared" si="3"/>
        <v>Y</v>
      </c>
      <c r="L125" s="7">
        <f t="shared" si="4"/>
        <v>85</v>
      </c>
      <c r="M125" s="17" t="str">
        <f t="shared" si="5"/>
        <v>Y</v>
      </c>
      <c r="N125" s="7">
        <f t="shared" si="6"/>
        <v>85</v>
      </c>
      <c r="O125" s="17" t="str">
        <f t="shared" si="7"/>
        <v>Y</v>
      </c>
      <c r="P125" s="3"/>
      <c r="Q125" s="3"/>
      <c r="R125" s="3"/>
      <c r="S125" s="3"/>
      <c r="T125" s="3"/>
      <c r="U125" s="3"/>
      <c r="V125" s="3"/>
      <c r="W125" s="3"/>
    </row>
    <row r="126" spans="1:23" ht="15.75" customHeight="1" x14ac:dyDescent="0.2">
      <c r="A126" s="40">
        <v>119</v>
      </c>
      <c r="B126" s="46" t="s">
        <v>278</v>
      </c>
      <c r="C126" s="47" t="s">
        <v>279</v>
      </c>
      <c r="D126" s="43">
        <v>70</v>
      </c>
      <c r="E126" s="43">
        <v>70</v>
      </c>
      <c r="F126" s="43">
        <v>70</v>
      </c>
      <c r="G126" s="43">
        <v>70</v>
      </c>
      <c r="H126" s="7">
        <f t="shared" si="0"/>
        <v>87.5</v>
      </c>
      <c r="I126" s="44" t="str">
        <f t="shared" si="1"/>
        <v>Y</v>
      </c>
      <c r="J126" s="7">
        <f t="shared" si="2"/>
        <v>87.5</v>
      </c>
      <c r="K126" s="17" t="str">
        <f t="shared" si="3"/>
        <v>Y</v>
      </c>
      <c r="L126" s="7">
        <f t="shared" si="4"/>
        <v>87.5</v>
      </c>
      <c r="M126" s="17" t="str">
        <f t="shared" si="5"/>
        <v>Y</v>
      </c>
      <c r="N126" s="7">
        <f t="shared" si="6"/>
        <v>87.5</v>
      </c>
      <c r="O126" s="17" t="str">
        <f t="shared" si="7"/>
        <v>Y</v>
      </c>
      <c r="P126" s="3"/>
      <c r="Q126" s="3"/>
      <c r="R126" s="3"/>
      <c r="S126" s="3"/>
      <c r="T126" s="3"/>
      <c r="U126" s="3"/>
      <c r="V126" s="3"/>
      <c r="W126" s="3"/>
    </row>
    <row r="127" spans="1:23" ht="15.75" customHeight="1" x14ac:dyDescent="0.2">
      <c r="A127" s="40">
        <v>120</v>
      </c>
      <c r="B127" s="46" t="s">
        <v>280</v>
      </c>
      <c r="C127" s="47" t="s">
        <v>281</v>
      </c>
      <c r="D127" s="43">
        <v>75</v>
      </c>
      <c r="E127" s="43">
        <v>75</v>
      </c>
      <c r="F127" s="43">
        <v>75</v>
      </c>
      <c r="G127" s="43">
        <v>75</v>
      </c>
      <c r="H127" s="7">
        <f t="shared" si="0"/>
        <v>93.75</v>
      </c>
      <c r="I127" s="44" t="str">
        <f t="shared" si="1"/>
        <v>Y</v>
      </c>
      <c r="J127" s="7">
        <f t="shared" si="2"/>
        <v>93.75</v>
      </c>
      <c r="K127" s="17" t="str">
        <f t="shared" si="3"/>
        <v>Y</v>
      </c>
      <c r="L127" s="7">
        <f t="shared" si="4"/>
        <v>93.75</v>
      </c>
      <c r="M127" s="17" t="str">
        <f t="shared" si="5"/>
        <v>Y</v>
      </c>
      <c r="N127" s="7">
        <f t="shared" si="6"/>
        <v>93.75</v>
      </c>
      <c r="O127" s="17" t="str">
        <f t="shared" si="7"/>
        <v>Y</v>
      </c>
      <c r="P127" s="3"/>
      <c r="Q127" s="3"/>
      <c r="R127" s="3"/>
      <c r="S127" s="3"/>
      <c r="T127" s="3"/>
      <c r="U127" s="3"/>
      <c r="V127" s="3"/>
      <c r="W127" s="3"/>
    </row>
    <row r="128" spans="1:23" ht="15.75" customHeight="1" x14ac:dyDescent="0.2">
      <c r="A128" s="40">
        <v>121</v>
      </c>
      <c r="B128" s="46" t="s">
        <v>282</v>
      </c>
      <c r="C128" s="47" t="s">
        <v>283</v>
      </c>
      <c r="D128" s="43">
        <v>59</v>
      </c>
      <c r="E128" s="43">
        <v>59</v>
      </c>
      <c r="F128" s="43">
        <v>59</v>
      </c>
      <c r="G128" s="43">
        <v>59</v>
      </c>
      <c r="H128" s="7">
        <f t="shared" si="0"/>
        <v>73.75</v>
      </c>
      <c r="I128" s="44" t="str">
        <f t="shared" si="1"/>
        <v>Y</v>
      </c>
      <c r="J128" s="7">
        <f t="shared" si="2"/>
        <v>73.75</v>
      </c>
      <c r="K128" s="17" t="str">
        <f t="shared" si="3"/>
        <v>Y</v>
      </c>
      <c r="L128" s="7">
        <f t="shared" si="4"/>
        <v>73.75</v>
      </c>
      <c r="M128" s="17" t="str">
        <f t="shared" si="5"/>
        <v>Y</v>
      </c>
      <c r="N128" s="7">
        <f t="shared" si="6"/>
        <v>73.75</v>
      </c>
      <c r="O128" s="17" t="str">
        <f t="shared" si="7"/>
        <v>Y</v>
      </c>
      <c r="P128" s="3"/>
      <c r="Q128" s="3"/>
      <c r="R128" s="3"/>
      <c r="S128" s="3"/>
      <c r="T128" s="3"/>
      <c r="U128" s="3"/>
      <c r="V128" s="3"/>
      <c r="W128" s="3"/>
    </row>
    <row r="129" spans="1:23" ht="15.75" customHeight="1" x14ac:dyDescent="0.2">
      <c r="A129" s="40">
        <v>122</v>
      </c>
      <c r="B129" s="46" t="s">
        <v>284</v>
      </c>
      <c r="C129" s="47" t="s">
        <v>285</v>
      </c>
      <c r="D129" s="43">
        <v>72</v>
      </c>
      <c r="E129" s="43">
        <v>72</v>
      </c>
      <c r="F129" s="43">
        <v>72</v>
      </c>
      <c r="G129" s="43">
        <v>72</v>
      </c>
      <c r="H129" s="7">
        <f t="shared" si="0"/>
        <v>90</v>
      </c>
      <c r="I129" s="44" t="str">
        <f t="shared" si="1"/>
        <v>Y</v>
      </c>
      <c r="J129" s="7">
        <f t="shared" si="2"/>
        <v>90</v>
      </c>
      <c r="K129" s="17" t="str">
        <f t="shared" si="3"/>
        <v>Y</v>
      </c>
      <c r="L129" s="7">
        <f t="shared" si="4"/>
        <v>90</v>
      </c>
      <c r="M129" s="17" t="str">
        <f t="shared" si="5"/>
        <v>Y</v>
      </c>
      <c r="N129" s="7">
        <f t="shared" si="6"/>
        <v>90</v>
      </c>
      <c r="O129" s="17" t="str">
        <f t="shared" si="7"/>
        <v>Y</v>
      </c>
      <c r="P129" s="3"/>
      <c r="Q129" s="3"/>
      <c r="R129" s="3"/>
      <c r="S129" s="3"/>
      <c r="T129" s="3"/>
      <c r="U129" s="3"/>
      <c r="V129" s="3"/>
      <c r="W129" s="3"/>
    </row>
    <row r="130" spans="1:23" ht="15.75" customHeight="1" x14ac:dyDescent="0.2">
      <c r="A130" s="40">
        <v>123</v>
      </c>
      <c r="B130" s="46" t="s">
        <v>286</v>
      </c>
      <c r="C130" s="47" t="s">
        <v>287</v>
      </c>
      <c r="D130" s="43">
        <v>78</v>
      </c>
      <c r="E130" s="43">
        <v>78</v>
      </c>
      <c r="F130" s="43">
        <v>78</v>
      </c>
      <c r="G130" s="43">
        <v>78</v>
      </c>
      <c r="H130" s="7">
        <f t="shared" si="0"/>
        <v>97.5</v>
      </c>
      <c r="I130" s="44" t="str">
        <f t="shared" si="1"/>
        <v>Y</v>
      </c>
      <c r="J130" s="7">
        <f t="shared" si="2"/>
        <v>97.5</v>
      </c>
      <c r="K130" s="17" t="str">
        <f t="shared" si="3"/>
        <v>Y</v>
      </c>
      <c r="L130" s="7">
        <f t="shared" si="4"/>
        <v>97.5</v>
      </c>
      <c r="M130" s="17" t="str">
        <f t="shared" si="5"/>
        <v>Y</v>
      </c>
      <c r="N130" s="7">
        <f t="shared" si="6"/>
        <v>97.5</v>
      </c>
      <c r="O130" s="17" t="str">
        <f t="shared" si="7"/>
        <v>Y</v>
      </c>
      <c r="P130" s="3"/>
      <c r="Q130" s="3"/>
      <c r="R130" s="3"/>
      <c r="S130" s="3"/>
      <c r="T130" s="3"/>
      <c r="U130" s="3"/>
      <c r="V130" s="3"/>
      <c r="W130" s="3"/>
    </row>
    <row r="131" spans="1:23" ht="15.75" customHeight="1" x14ac:dyDescent="0.2">
      <c r="A131" s="40">
        <v>124</v>
      </c>
      <c r="B131" s="46" t="s">
        <v>288</v>
      </c>
      <c r="C131" s="47" t="s">
        <v>289</v>
      </c>
      <c r="D131" s="43">
        <v>70</v>
      </c>
      <c r="E131" s="43">
        <v>70</v>
      </c>
      <c r="F131" s="43">
        <v>70</v>
      </c>
      <c r="G131" s="43">
        <v>70</v>
      </c>
      <c r="H131" s="7">
        <f t="shared" si="0"/>
        <v>87.5</v>
      </c>
      <c r="I131" s="44" t="str">
        <f t="shared" si="1"/>
        <v>Y</v>
      </c>
      <c r="J131" s="7">
        <f t="shared" si="2"/>
        <v>87.5</v>
      </c>
      <c r="K131" s="17" t="str">
        <f t="shared" si="3"/>
        <v>Y</v>
      </c>
      <c r="L131" s="7">
        <f t="shared" si="4"/>
        <v>87.5</v>
      </c>
      <c r="M131" s="17" t="str">
        <f t="shared" si="5"/>
        <v>Y</v>
      </c>
      <c r="N131" s="7">
        <f t="shared" si="6"/>
        <v>87.5</v>
      </c>
      <c r="O131" s="17" t="str">
        <f t="shared" si="7"/>
        <v>Y</v>
      </c>
      <c r="P131" s="3"/>
      <c r="Q131" s="3"/>
      <c r="R131" s="3"/>
      <c r="S131" s="3"/>
      <c r="T131" s="3"/>
      <c r="U131" s="3"/>
      <c r="V131" s="3"/>
      <c r="W131" s="3"/>
    </row>
    <row r="132" spans="1:23" ht="15.75" customHeight="1" x14ac:dyDescent="0.2">
      <c r="A132" s="40">
        <v>125</v>
      </c>
      <c r="B132" s="46" t="s">
        <v>290</v>
      </c>
      <c r="C132" s="47" t="s">
        <v>291</v>
      </c>
      <c r="D132" s="43">
        <v>72</v>
      </c>
      <c r="E132" s="43">
        <v>72</v>
      </c>
      <c r="F132" s="43">
        <v>72</v>
      </c>
      <c r="G132" s="43">
        <v>72</v>
      </c>
      <c r="H132" s="7">
        <f t="shared" si="0"/>
        <v>90</v>
      </c>
      <c r="I132" s="44" t="str">
        <f t="shared" si="1"/>
        <v>Y</v>
      </c>
      <c r="J132" s="7">
        <f t="shared" si="2"/>
        <v>90</v>
      </c>
      <c r="K132" s="17" t="str">
        <f t="shared" si="3"/>
        <v>Y</v>
      </c>
      <c r="L132" s="7">
        <f t="shared" si="4"/>
        <v>90</v>
      </c>
      <c r="M132" s="17" t="str">
        <f t="shared" si="5"/>
        <v>Y</v>
      </c>
      <c r="N132" s="7">
        <f t="shared" si="6"/>
        <v>90</v>
      </c>
      <c r="O132" s="17" t="str">
        <f t="shared" si="7"/>
        <v>Y</v>
      </c>
      <c r="P132" s="3"/>
      <c r="Q132" s="3"/>
      <c r="R132" s="3"/>
      <c r="S132" s="3"/>
      <c r="T132" s="3"/>
      <c r="U132" s="3"/>
      <c r="V132" s="3"/>
      <c r="W132" s="3"/>
    </row>
    <row r="133" spans="1:23" ht="15.75" customHeight="1" x14ac:dyDescent="0.2">
      <c r="A133" s="40">
        <v>126</v>
      </c>
      <c r="B133" s="46" t="s">
        <v>292</v>
      </c>
      <c r="C133" s="47" t="s">
        <v>293</v>
      </c>
      <c r="D133" s="43">
        <v>74</v>
      </c>
      <c r="E133" s="43">
        <v>74</v>
      </c>
      <c r="F133" s="43">
        <v>74</v>
      </c>
      <c r="G133" s="43">
        <v>74</v>
      </c>
      <c r="H133" s="7">
        <f t="shared" si="0"/>
        <v>92.5</v>
      </c>
      <c r="I133" s="44" t="str">
        <f t="shared" si="1"/>
        <v>Y</v>
      </c>
      <c r="J133" s="7">
        <f t="shared" si="2"/>
        <v>92.5</v>
      </c>
      <c r="K133" s="17" t="str">
        <f t="shared" si="3"/>
        <v>Y</v>
      </c>
      <c r="L133" s="7">
        <f t="shared" si="4"/>
        <v>92.5</v>
      </c>
      <c r="M133" s="17" t="str">
        <f t="shared" si="5"/>
        <v>Y</v>
      </c>
      <c r="N133" s="7">
        <f t="shared" si="6"/>
        <v>92.5</v>
      </c>
      <c r="O133" s="17" t="str">
        <f t="shared" si="7"/>
        <v>Y</v>
      </c>
      <c r="P133" s="3"/>
      <c r="Q133" s="3"/>
      <c r="R133" s="3"/>
      <c r="S133" s="3"/>
      <c r="T133" s="3"/>
      <c r="U133" s="3"/>
      <c r="V133" s="3"/>
      <c r="W133" s="3"/>
    </row>
    <row r="134" spans="1:23" ht="15.75" customHeight="1" x14ac:dyDescent="0.2">
      <c r="A134" s="40">
        <v>127</v>
      </c>
      <c r="B134" s="46" t="s">
        <v>294</v>
      </c>
      <c r="C134" s="47" t="s">
        <v>295</v>
      </c>
      <c r="D134" s="43">
        <v>72</v>
      </c>
      <c r="E134" s="43">
        <v>72</v>
      </c>
      <c r="F134" s="43">
        <v>72</v>
      </c>
      <c r="G134" s="43">
        <v>72</v>
      </c>
      <c r="H134" s="7">
        <f t="shared" si="0"/>
        <v>90</v>
      </c>
      <c r="I134" s="44" t="str">
        <f t="shared" si="1"/>
        <v>Y</v>
      </c>
      <c r="J134" s="7">
        <f t="shared" si="2"/>
        <v>90</v>
      </c>
      <c r="K134" s="17" t="str">
        <f t="shared" si="3"/>
        <v>Y</v>
      </c>
      <c r="L134" s="7">
        <f t="shared" si="4"/>
        <v>90</v>
      </c>
      <c r="M134" s="17" t="str">
        <f t="shared" si="5"/>
        <v>Y</v>
      </c>
      <c r="N134" s="7">
        <f t="shared" si="6"/>
        <v>90</v>
      </c>
      <c r="O134" s="17" t="str">
        <f t="shared" si="7"/>
        <v>Y</v>
      </c>
      <c r="P134" s="3"/>
      <c r="Q134" s="3"/>
      <c r="R134" s="3"/>
      <c r="S134" s="3"/>
      <c r="T134" s="3"/>
      <c r="U134" s="3"/>
      <c r="V134" s="3"/>
      <c r="W134" s="3"/>
    </row>
    <row r="135" spans="1:23" ht="15.75" customHeight="1" x14ac:dyDescent="0.2">
      <c r="A135" s="40">
        <v>128</v>
      </c>
      <c r="B135" s="46" t="s">
        <v>296</v>
      </c>
      <c r="C135" s="47" t="s">
        <v>297</v>
      </c>
      <c r="D135" s="43">
        <v>72</v>
      </c>
      <c r="E135" s="43">
        <v>72</v>
      </c>
      <c r="F135" s="43">
        <v>72</v>
      </c>
      <c r="G135" s="43">
        <v>72</v>
      </c>
      <c r="H135" s="7">
        <f t="shared" si="0"/>
        <v>90</v>
      </c>
      <c r="I135" s="44" t="str">
        <f t="shared" si="1"/>
        <v>Y</v>
      </c>
      <c r="J135" s="7">
        <f t="shared" si="2"/>
        <v>90</v>
      </c>
      <c r="K135" s="17" t="str">
        <f t="shared" si="3"/>
        <v>Y</v>
      </c>
      <c r="L135" s="7">
        <f t="shared" si="4"/>
        <v>90</v>
      </c>
      <c r="M135" s="17" t="str">
        <f t="shared" si="5"/>
        <v>Y</v>
      </c>
      <c r="N135" s="7">
        <f t="shared" si="6"/>
        <v>90</v>
      </c>
      <c r="O135" s="17" t="str">
        <f t="shared" si="7"/>
        <v>Y</v>
      </c>
      <c r="P135" s="3"/>
      <c r="Q135" s="3"/>
      <c r="R135" s="3"/>
      <c r="S135" s="3"/>
      <c r="T135" s="3"/>
      <c r="U135" s="3"/>
      <c r="V135" s="3"/>
      <c r="W135" s="3"/>
    </row>
    <row r="136" spans="1:23" ht="15.75" customHeight="1" x14ac:dyDescent="0.2">
      <c r="A136" s="40">
        <v>129</v>
      </c>
      <c r="B136" s="46" t="s">
        <v>298</v>
      </c>
      <c r="C136" s="47" t="s">
        <v>299</v>
      </c>
      <c r="D136" s="43">
        <v>74</v>
      </c>
      <c r="E136" s="43">
        <v>74</v>
      </c>
      <c r="F136" s="43">
        <v>74</v>
      </c>
      <c r="G136" s="43">
        <v>74</v>
      </c>
      <c r="H136" s="7">
        <f t="shared" si="0"/>
        <v>92.5</v>
      </c>
      <c r="I136" s="44" t="str">
        <f t="shared" si="1"/>
        <v>Y</v>
      </c>
      <c r="J136" s="7">
        <f t="shared" si="2"/>
        <v>92.5</v>
      </c>
      <c r="K136" s="17" t="str">
        <f t="shared" si="3"/>
        <v>Y</v>
      </c>
      <c r="L136" s="7">
        <f t="shared" si="4"/>
        <v>92.5</v>
      </c>
      <c r="M136" s="17" t="str">
        <f t="shared" si="5"/>
        <v>Y</v>
      </c>
      <c r="N136" s="7">
        <f t="shared" si="6"/>
        <v>92.5</v>
      </c>
      <c r="O136" s="17" t="str">
        <f t="shared" si="7"/>
        <v>Y</v>
      </c>
      <c r="P136" s="3"/>
      <c r="Q136" s="3"/>
      <c r="R136" s="3"/>
      <c r="S136" s="3"/>
      <c r="T136" s="3"/>
      <c r="U136" s="3"/>
      <c r="V136" s="3"/>
      <c r="W136" s="3"/>
    </row>
    <row r="137" spans="1:23" ht="15.75" customHeight="1" x14ac:dyDescent="0.2">
      <c r="A137" s="40">
        <v>130</v>
      </c>
      <c r="B137" s="46" t="s">
        <v>300</v>
      </c>
      <c r="C137" s="47" t="s">
        <v>301</v>
      </c>
      <c r="D137" s="43">
        <v>78</v>
      </c>
      <c r="E137" s="43">
        <v>78</v>
      </c>
      <c r="F137" s="43">
        <v>78</v>
      </c>
      <c r="G137" s="43">
        <v>78</v>
      </c>
      <c r="H137" s="7">
        <f t="shared" si="0"/>
        <v>97.5</v>
      </c>
      <c r="I137" s="44" t="str">
        <f t="shared" si="1"/>
        <v>Y</v>
      </c>
      <c r="J137" s="7">
        <f t="shared" si="2"/>
        <v>97.5</v>
      </c>
      <c r="K137" s="17" t="str">
        <f t="shared" si="3"/>
        <v>Y</v>
      </c>
      <c r="L137" s="7">
        <f t="shared" si="4"/>
        <v>97.5</v>
      </c>
      <c r="M137" s="17" t="str">
        <f t="shared" si="5"/>
        <v>Y</v>
      </c>
      <c r="N137" s="7">
        <f t="shared" si="6"/>
        <v>97.5</v>
      </c>
      <c r="O137" s="17" t="str">
        <f t="shared" si="7"/>
        <v>Y</v>
      </c>
      <c r="P137" s="3"/>
      <c r="Q137" s="3"/>
      <c r="R137" s="3"/>
      <c r="S137" s="3"/>
      <c r="T137" s="3"/>
      <c r="U137" s="3"/>
      <c r="V137" s="3"/>
      <c r="W137" s="3"/>
    </row>
    <row r="138" spans="1:23" ht="15.75" customHeight="1" x14ac:dyDescent="0.2">
      <c r="A138" s="40">
        <v>131</v>
      </c>
      <c r="B138" s="46" t="s">
        <v>302</v>
      </c>
      <c r="C138" s="47" t="s">
        <v>303</v>
      </c>
      <c r="D138" s="43">
        <v>74</v>
      </c>
      <c r="E138" s="43">
        <v>74</v>
      </c>
      <c r="F138" s="43">
        <v>74</v>
      </c>
      <c r="G138" s="43">
        <v>74</v>
      </c>
      <c r="H138" s="7">
        <f t="shared" si="0"/>
        <v>92.5</v>
      </c>
      <c r="I138" s="44" t="str">
        <f t="shared" si="1"/>
        <v>Y</v>
      </c>
      <c r="J138" s="7">
        <f t="shared" si="2"/>
        <v>92.5</v>
      </c>
      <c r="K138" s="17" t="str">
        <f t="shared" si="3"/>
        <v>Y</v>
      </c>
      <c r="L138" s="7">
        <f t="shared" si="4"/>
        <v>92.5</v>
      </c>
      <c r="M138" s="17" t="str">
        <f t="shared" si="5"/>
        <v>Y</v>
      </c>
      <c r="N138" s="7">
        <f t="shared" si="6"/>
        <v>92.5</v>
      </c>
      <c r="O138" s="17" t="str">
        <f t="shared" si="7"/>
        <v>Y</v>
      </c>
      <c r="P138" s="3"/>
      <c r="Q138" s="3"/>
      <c r="R138" s="3"/>
      <c r="S138" s="3"/>
      <c r="T138" s="3"/>
      <c r="U138" s="3"/>
      <c r="V138" s="3"/>
      <c r="W138" s="3"/>
    </row>
    <row r="139" spans="1:23" ht="15.75" customHeight="1" x14ac:dyDescent="0.2">
      <c r="A139" s="40">
        <v>132</v>
      </c>
      <c r="B139" s="46" t="s">
        <v>304</v>
      </c>
      <c r="C139" s="47" t="s">
        <v>305</v>
      </c>
      <c r="D139" s="43">
        <v>62</v>
      </c>
      <c r="E139" s="43">
        <v>62</v>
      </c>
      <c r="F139" s="43">
        <v>62</v>
      </c>
      <c r="G139" s="43">
        <v>62</v>
      </c>
      <c r="H139" s="7">
        <f t="shared" si="0"/>
        <v>77.5</v>
      </c>
      <c r="I139" s="44" t="str">
        <f t="shared" si="1"/>
        <v>Y</v>
      </c>
      <c r="J139" s="7">
        <f t="shared" si="2"/>
        <v>77.5</v>
      </c>
      <c r="K139" s="17" t="str">
        <f t="shared" si="3"/>
        <v>Y</v>
      </c>
      <c r="L139" s="7">
        <f t="shared" si="4"/>
        <v>77.5</v>
      </c>
      <c r="M139" s="17" t="str">
        <f t="shared" si="5"/>
        <v>Y</v>
      </c>
      <c r="N139" s="7">
        <f t="shared" si="6"/>
        <v>77.5</v>
      </c>
      <c r="O139" s="17" t="str">
        <f t="shared" si="7"/>
        <v>Y</v>
      </c>
      <c r="P139" s="3"/>
      <c r="Q139" s="3"/>
      <c r="R139" s="3"/>
      <c r="S139" s="3"/>
      <c r="T139" s="3"/>
      <c r="U139" s="3"/>
      <c r="V139" s="3"/>
      <c r="W139" s="3"/>
    </row>
    <row r="140" spans="1:23" ht="15.75" customHeight="1" x14ac:dyDescent="0.2">
      <c r="A140" s="40">
        <v>133</v>
      </c>
      <c r="B140" s="46" t="s">
        <v>306</v>
      </c>
      <c r="C140" s="47" t="s">
        <v>307</v>
      </c>
      <c r="D140" s="43">
        <v>77</v>
      </c>
      <c r="E140" s="43">
        <v>77</v>
      </c>
      <c r="F140" s="43">
        <v>77</v>
      </c>
      <c r="G140" s="43">
        <v>77</v>
      </c>
      <c r="H140" s="7">
        <f t="shared" si="0"/>
        <v>96.25</v>
      </c>
      <c r="I140" s="44" t="str">
        <f t="shared" si="1"/>
        <v>Y</v>
      </c>
      <c r="J140" s="7">
        <f t="shared" si="2"/>
        <v>96.25</v>
      </c>
      <c r="K140" s="17" t="str">
        <f t="shared" si="3"/>
        <v>Y</v>
      </c>
      <c r="L140" s="7">
        <f t="shared" si="4"/>
        <v>96.25</v>
      </c>
      <c r="M140" s="17" t="str">
        <f t="shared" si="5"/>
        <v>Y</v>
      </c>
      <c r="N140" s="7">
        <f t="shared" si="6"/>
        <v>96.25</v>
      </c>
      <c r="O140" s="17" t="str">
        <f t="shared" si="7"/>
        <v>Y</v>
      </c>
      <c r="P140" s="3"/>
      <c r="Q140" s="3"/>
      <c r="R140" s="3"/>
      <c r="S140" s="3"/>
      <c r="T140" s="3"/>
      <c r="U140" s="3"/>
      <c r="V140" s="3"/>
      <c r="W140" s="3"/>
    </row>
    <row r="141" spans="1:23" ht="15.75" customHeight="1" x14ac:dyDescent="0.2">
      <c r="A141" s="40">
        <v>134</v>
      </c>
      <c r="B141" s="46" t="s">
        <v>308</v>
      </c>
      <c r="C141" s="47" t="s">
        <v>309</v>
      </c>
      <c r="D141" s="43">
        <v>74</v>
      </c>
      <c r="E141" s="43">
        <v>74</v>
      </c>
      <c r="F141" s="43">
        <v>74</v>
      </c>
      <c r="G141" s="43">
        <v>74</v>
      </c>
      <c r="H141" s="7">
        <f t="shared" si="0"/>
        <v>92.5</v>
      </c>
      <c r="I141" s="17" t="str">
        <f t="shared" si="1"/>
        <v>Y</v>
      </c>
      <c r="J141" s="7">
        <f t="shared" si="2"/>
        <v>92.5</v>
      </c>
      <c r="K141" s="17" t="str">
        <f t="shared" si="3"/>
        <v>Y</v>
      </c>
      <c r="L141" s="7">
        <f t="shared" si="4"/>
        <v>92.5</v>
      </c>
      <c r="M141" s="17" t="str">
        <f t="shared" si="5"/>
        <v>Y</v>
      </c>
      <c r="N141" s="7">
        <f t="shared" si="6"/>
        <v>92.5</v>
      </c>
      <c r="O141" s="17" t="str">
        <f t="shared" si="7"/>
        <v>Y</v>
      </c>
      <c r="P141" s="3"/>
      <c r="Q141" s="3"/>
      <c r="R141" s="3"/>
      <c r="S141" s="3"/>
      <c r="T141" s="3"/>
      <c r="U141" s="3"/>
      <c r="V141" s="3"/>
      <c r="W141" s="3"/>
    </row>
    <row r="142" spans="1:23" ht="15.75" customHeight="1" x14ac:dyDescent="0.2">
      <c r="A142" s="5"/>
      <c r="B142" s="5"/>
      <c r="C142" s="5"/>
      <c r="D142" s="5"/>
      <c r="E142" s="5"/>
      <c r="F142" s="5"/>
      <c r="G142" s="1" t="s">
        <v>310</v>
      </c>
      <c r="H142" s="99">
        <f>COUNTIF(I6:I131,"Y")</f>
        <v>111</v>
      </c>
      <c r="I142" s="100"/>
      <c r="J142" s="99">
        <f>COUNTIF(K6:K131,"Y")</f>
        <v>111</v>
      </c>
      <c r="K142" s="100"/>
      <c r="L142" s="99">
        <f>COUNTIF(M6:M131,"Y")</f>
        <v>111</v>
      </c>
      <c r="M142" s="100"/>
      <c r="N142" s="99">
        <f>COUNTIF(O6:O131,"Y")</f>
        <v>111</v>
      </c>
      <c r="O142" s="100"/>
      <c r="P142" s="3"/>
      <c r="Q142" s="3"/>
      <c r="R142" s="3"/>
      <c r="S142" s="3"/>
      <c r="T142" s="3"/>
      <c r="U142" s="3"/>
      <c r="V142" s="3"/>
      <c r="W142" s="3"/>
    </row>
    <row r="143" spans="1:23" ht="15.75" customHeight="1" x14ac:dyDescent="0.2">
      <c r="A143" s="5"/>
      <c r="B143" s="5"/>
      <c r="C143" s="5"/>
      <c r="D143" s="5"/>
      <c r="E143" s="5"/>
      <c r="F143" s="5"/>
      <c r="G143" s="1" t="s">
        <v>311</v>
      </c>
      <c r="H143" s="94">
        <f>(H142/(134-COUNTIF(C35:C131,"A")))*100</f>
        <v>82.835820895522389</v>
      </c>
      <c r="I143" s="91"/>
      <c r="J143" s="94">
        <f>(J142/(134-COUNTIF(E35:E131,"A")))*100</f>
        <v>82.835820895522389</v>
      </c>
      <c r="K143" s="91"/>
      <c r="L143" s="94">
        <f>(L142/(134-COUNTIF(G35:G131,"A")))*100</f>
        <v>82.835820895522389</v>
      </c>
      <c r="M143" s="91"/>
      <c r="N143" s="94">
        <f>(N142/(134-COUNTIF(I35:I131,"A")))*100</f>
        <v>82.835820895522389</v>
      </c>
      <c r="O143" s="91"/>
      <c r="P143" s="3"/>
      <c r="Q143" s="3"/>
      <c r="R143" s="3"/>
      <c r="S143" s="3"/>
      <c r="T143" s="3"/>
      <c r="U143" s="3"/>
      <c r="V143" s="3"/>
      <c r="W143" s="3"/>
    </row>
    <row r="144" spans="1:23" ht="15.75" customHeight="1" x14ac:dyDescent="0.2">
      <c r="A144" s="5"/>
      <c r="B144" s="5"/>
      <c r="C144" s="5"/>
      <c r="D144" s="5"/>
      <c r="E144" s="5"/>
      <c r="F144" s="5"/>
      <c r="G144" s="5"/>
      <c r="H144" s="5"/>
      <c r="I144" s="5"/>
      <c r="J144" s="5"/>
      <c r="K144" s="5"/>
      <c r="L144" s="5"/>
      <c r="M144" s="5"/>
      <c r="N144" s="5"/>
      <c r="O144" s="5"/>
      <c r="P144" s="3"/>
      <c r="Q144" s="3"/>
      <c r="R144" s="3"/>
      <c r="S144" s="3"/>
      <c r="T144" s="3"/>
      <c r="U144" s="3"/>
      <c r="V144" s="3"/>
      <c r="W144" s="3"/>
    </row>
    <row r="145" spans="1:23" ht="15.75" customHeight="1" x14ac:dyDescent="0.2">
      <c r="A145" s="5"/>
      <c r="B145" s="5"/>
      <c r="C145" s="86" t="s">
        <v>312</v>
      </c>
      <c r="D145" s="88" t="s">
        <v>317</v>
      </c>
      <c r="E145" s="7" t="s">
        <v>25</v>
      </c>
      <c r="F145" s="7" t="s">
        <v>27</v>
      </c>
      <c r="G145" s="7" t="s">
        <v>28</v>
      </c>
      <c r="H145" s="7" t="s">
        <v>29</v>
      </c>
      <c r="I145" s="5"/>
      <c r="J145" s="5"/>
      <c r="K145" s="5"/>
      <c r="L145" s="5"/>
      <c r="M145" s="5"/>
      <c r="N145" s="5"/>
      <c r="O145" s="5"/>
      <c r="P145" s="3"/>
      <c r="Q145" s="3"/>
      <c r="R145" s="3"/>
      <c r="S145" s="3"/>
      <c r="T145" s="3"/>
      <c r="U145" s="3"/>
      <c r="V145" s="3"/>
      <c r="W145" s="3"/>
    </row>
    <row r="146" spans="1:23" ht="15.75" customHeight="1" x14ac:dyDescent="0.2">
      <c r="A146" s="5"/>
      <c r="B146" s="5"/>
      <c r="C146" s="87"/>
      <c r="D146" s="87"/>
      <c r="E146" s="27">
        <f>H143</f>
        <v>82.835820895522389</v>
      </c>
      <c r="F146" s="28">
        <f>J143</f>
        <v>82.835820895522389</v>
      </c>
      <c r="G146" s="29">
        <f>L143</f>
        <v>82.835820895522389</v>
      </c>
      <c r="H146" s="29">
        <f>N143</f>
        <v>82.835820895522389</v>
      </c>
      <c r="I146" s="5"/>
      <c r="J146" s="5"/>
      <c r="K146" s="5"/>
      <c r="L146" s="5"/>
      <c r="M146" s="5"/>
      <c r="N146" s="5"/>
      <c r="O146" s="5"/>
      <c r="P146" s="3"/>
      <c r="Q146" s="3"/>
      <c r="R146" s="3"/>
      <c r="S146" s="3"/>
      <c r="T146" s="3"/>
      <c r="U146" s="3"/>
      <c r="V146" s="3"/>
      <c r="W146" s="3"/>
    </row>
    <row r="147" spans="1:23" ht="15.75" customHeight="1" x14ac:dyDescent="0.2">
      <c r="A147" s="5"/>
      <c r="B147" s="5"/>
      <c r="C147" s="5"/>
      <c r="D147" s="5"/>
      <c r="E147" s="5"/>
      <c r="F147" s="5"/>
      <c r="G147" s="5"/>
      <c r="H147" s="5"/>
      <c r="I147" s="5"/>
      <c r="J147" s="5"/>
      <c r="K147" s="5"/>
      <c r="L147" s="5"/>
      <c r="M147" s="5"/>
      <c r="N147" s="5"/>
      <c r="O147" s="5"/>
      <c r="P147" s="3"/>
      <c r="Q147" s="3"/>
      <c r="R147" s="3"/>
      <c r="S147" s="3"/>
      <c r="T147" s="3"/>
      <c r="U147" s="3"/>
      <c r="V147" s="3"/>
      <c r="W147" s="3"/>
    </row>
    <row r="148" spans="1:23" ht="15.75" customHeight="1" x14ac:dyDescent="0.2">
      <c r="A148" s="5"/>
      <c r="B148" s="5"/>
      <c r="C148" s="5"/>
      <c r="D148" s="5"/>
      <c r="E148" s="5"/>
      <c r="F148" s="5"/>
      <c r="G148" s="5"/>
      <c r="H148" s="5"/>
      <c r="I148" s="5"/>
      <c r="J148" s="5"/>
      <c r="K148" s="5"/>
      <c r="L148" s="5"/>
      <c r="M148" s="5"/>
      <c r="N148" s="5"/>
      <c r="O148" s="5"/>
      <c r="P148" s="3"/>
      <c r="Q148" s="3"/>
      <c r="R148" s="3"/>
      <c r="S148" s="3"/>
      <c r="T148" s="3"/>
      <c r="U148" s="3"/>
      <c r="V148" s="3"/>
      <c r="W148" s="3"/>
    </row>
    <row r="149" spans="1:23" ht="15.75" customHeight="1" x14ac:dyDescent="0.2">
      <c r="A149" s="5"/>
      <c r="B149" s="5"/>
      <c r="C149" s="5"/>
      <c r="D149" s="5"/>
      <c r="E149" s="5"/>
      <c r="F149" s="5"/>
      <c r="G149" s="5"/>
      <c r="H149" s="5"/>
      <c r="I149" s="5"/>
      <c r="J149" s="5"/>
      <c r="K149" s="5"/>
      <c r="L149" s="5"/>
      <c r="M149" s="5"/>
      <c r="N149" s="5"/>
      <c r="O149" s="5"/>
      <c r="P149" s="3"/>
      <c r="Q149" s="3"/>
      <c r="R149" s="3"/>
      <c r="S149" s="3"/>
      <c r="T149" s="3"/>
      <c r="U149" s="3"/>
      <c r="V149" s="3"/>
      <c r="W149" s="3"/>
    </row>
    <row r="150" spans="1:23" ht="15.75" customHeight="1" x14ac:dyDescent="0.2">
      <c r="A150" s="5"/>
      <c r="B150" s="5"/>
      <c r="C150" s="5"/>
      <c r="D150" s="5"/>
      <c r="E150" s="5"/>
      <c r="F150" s="5"/>
      <c r="G150" s="5"/>
      <c r="H150" s="5"/>
      <c r="I150" s="5"/>
      <c r="J150" s="5"/>
      <c r="K150" s="5"/>
      <c r="L150" s="5"/>
      <c r="M150" s="5"/>
      <c r="N150" s="5"/>
      <c r="O150" s="5"/>
      <c r="P150" s="3"/>
      <c r="Q150" s="3"/>
      <c r="R150" s="3"/>
      <c r="S150" s="3"/>
      <c r="T150" s="3"/>
      <c r="U150" s="3"/>
      <c r="V150" s="3"/>
      <c r="W150" s="3"/>
    </row>
    <row r="151" spans="1:23" ht="15.75" customHeight="1" x14ac:dyDescent="0.2">
      <c r="A151" s="5"/>
      <c r="B151" s="5"/>
      <c r="C151" s="5"/>
      <c r="D151" s="5"/>
      <c r="E151" s="5"/>
      <c r="F151" s="5"/>
      <c r="G151" s="5"/>
      <c r="H151" s="5"/>
      <c r="I151" s="5"/>
      <c r="J151" s="5"/>
      <c r="K151" s="5"/>
      <c r="L151" s="5"/>
      <c r="M151" s="5"/>
      <c r="N151" s="5"/>
      <c r="O151" s="5"/>
      <c r="P151" s="3"/>
      <c r="Q151" s="3"/>
      <c r="R151" s="3"/>
      <c r="S151" s="3"/>
      <c r="T151" s="3"/>
      <c r="U151" s="3"/>
      <c r="V151" s="3"/>
      <c r="W151" s="3"/>
    </row>
    <row r="152" spans="1:23" ht="15.75" customHeight="1" x14ac:dyDescent="0.2">
      <c r="A152" s="5"/>
      <c r="B152" s="5"/>
      <c r="C152" s="5"/>
      <c r="D152" s="5"/>
      <c r="E152" s="5"/>
      <c r="F152" s="5"/>
      <c r="G152" s="5"/>
      <c r="H152" s="5"/>
      <c r="I152" s="5"/>
      <c r="J152" s="5"/>
      <c r="K152" s="5"/>
      <c r="L152" s="5"/>
      <c r="M152" s="5"/>
      <c r="N152" s="5"/>
      <c r="O152" s="5"/>
      <c r="P152" s="3"/>
      <c r="Q152" s="3"/>
      <c r="R152" s="3"/>
      <c r="S152" s="3"/>
      <c r="T152" s="3"/>
      <c r="U152" s="3"/>
      <c r="V152" s="3"/>
      <c r="W152" s="3"/>
    </row>
    <row r="153" spans="1:23" ht="15.75" customHeight="1" x14ac:dyDescent="0.2">
      <c r="A153" s="5"/>
      <c r="B153" s="5"/>
      <c r="C153" s="5"/>
      <c r="D153" s="5"/>
      <c r="E153" s="5"/>
      <c r="F153" s="5"/>
      <c r="G153" s="5"/>
      <c r="H153" s="5"/>
      <c r="I153" s="5"/>
      <c r="J153" s="5"/>
      <c r="K153" s="5"/>
      <c r="L153" s="5"/>
      <c r="M153" s="5"/>
      <c r="N153" s="5"/>
      <c r="O153" s="5"/>
      <c r="P153" s="3"/>
      <c r="Q153" s="3"/>
      <c r="R153" s="3"/>
      <c r="S153" s="3"/>
      <c r="T153" s="3"/>
      <c r="U153" s="3"/>
      <c r="V153" s="3"/>
      <c r="W153" s="3"/>
    </row>
    <row r="154" spans="1:23" ht="15.75" customHeight="1" x14ac:dyDescent="0.2">
      <c r="A154" s="5"/>
      <c r="B154" s="5"/>
      <c r="C154" s="5"/>
      <c r="D154" s="5"/>
      <c r="E154" s="5"/>
      <c r="F154" s="5"/>
      <c r="G154" s="5"/>
      <c r="H154" s="5"/>
      <c r="I154" s="5"/>
      <c r="J154" s="5"/>
      <c r="K154" s="5"/>
      <c r="L154" s="5"/>
      <c r="M154" s="5"/>
      <c r="N154" s="5"/>
      <c r="O154" s="5"/>
      <c r="P154" s="3"/>
      <c r="Q154" s="3"/>
      <c r="R154" s="3"/>
      <c r="S154" s="3"/>
      <c r="T154" s="3"/>
      <c r="U154" s="3"/>
      <c r="V154" s="3"/>
      <c r="W154" s="3"/>
    </row>
    <row r="155" spans="1:23" ht="15.75" customHeight="1" x14ac:dyDescent="0.2">
      <c r="A155" s="5"/>
      <c r="B155" s="5"/>
      <c r="C155" s="5"/>
      <c r="D155" s="5"/>
      <c r="E155" s="5"/>
      <c r="F155" s="5"/>
      <c r="G155" s="5"/>
      <c r="H155" s="5"/>
      <c r="I155" s="5"/>
      <c r="J155" s="5"/>
      <c r="K155" s="5"/>
      <c r="L155" s="5"/>
      <c r="M155" s="5"/>
      <c r="N155" s="5"/>
      <c r="O155" s="5"/>
      <c r="P155" s="3"/>
      <c r="Q155" s="3"/>
      <c r="R155" s="3"/>
      <c r="S155" s="3"/>
      <c r="T155" s="3"/>
      <c r="U155" s="3"/>
      <c r="V155" s="3"/>
      <c r="W155" s="3"/>
    </row>
    <row r="156" spans="1:23" ht="15.75" customHeight="1" x14ac:dyDescent="0.2">
      <c r="A156" s="5"/>
      <c r="B156" s="5"/>
      <c r="C156" s="5"/>
      <c r="D156" s="5"/>
      <c r="E156" s="5"/>
      <c r="F156" s="5"/>
      <c r="G156" s="5"/>
      <c r="H156" s="5"/>
      <c r="I156" s="5"/>
      <c r="J156" s="5"/>
      <c r="K156" s="5"/>
      <c r="L156" s="5"/>
      <c r="M156" s="5"/>
      <c r="N156" s="5"/>
      <c r="O156" s="5"/>
      <c r="P156" s="3"/>
      <c r="Q156" s="3"/>
      <c r="R156" s="3"/>
      <c r="S156" s="3"/>
      <c r="T156" s="3"/>
      <c r="U156" s="3"/>
      <c r="V156" s="3"/>
      <c r="W156" s="3"/>
    </row>
    <row r="157" spans="1:23" ht="15.75" customHeight="1" x14ac:dyDescent="0.2">
      <c r="A157" s="5"/>
      <c r="B157" s="5"/>
      <c r="C157" s="5"/>
      <c r="D157" s="5"/>
      <c r="E157" s="5"/>
      <c r="F157" s="5"/>
      <c r="G157" s="5"/>
      <c r="H157" s="5"/>
      <c r="I157" s="5"/>
      <c r="J157" s="5"/>
      <c r="K157" s="5"/>
      <c r="L157" s="5"/>
      <c r="M157" s="5"/>
      <c r="N157" s="5"/>
      <c r="O157" s="5"/>
      <c r="P157" s="3"/>
      <c r="Q157" s="3"/>
      <c r="R157" s="3"/>
      <c r="S157" s="3"/>
      <c r="T157" s="3"/>
      <c r="U157" s="3"/>
      <c r="V157" s="3"/>
      <c r="W157" s="3"/>
    </row>
    <row r="158" spans="1:23" ht="15.75" customHeight="1" x14ac:dyDescent="0.2">
      <c r="A158" s="5"/>
      <c r="B158" s="5"/>
      <c r="C158" s="5"/>
      <c r="D158" s="5"/>
      <c r="E158" s="5"/>
      <c r="F158" s="5"/>
      <c r="G158" s="5"/>
      <c r="H158" s="5"/>
      <c r="I158" s="5"/>
      <c r="J158" s="5"/>
      <c r="K158" s="5"/>
      <c r="L158" s="5"/>
      <c r="M158" s="5"/>
      <c r="N158" s="5"/>
      <c r="O158" s="5"/>
      <c r="P158" s="3"/>
      <c r="Q158" s="3"/>
      <c r="R158" s="3"/>
      <c r="S158" s="3"/>
      <c r="T158" s="3"/>
      <c r="U158" s="3"/>
      <c r="V158" s="3"/>
      <c r="W158" s="3"/>
    </row>
    <row r="159" spans="1:23" ht="15.75" customHeight="1" x14ac:dyDescent="0.2">
      <c r="A159" s="5"/>
      <c r="B159" s="5"/>
      <c r="C159" s="5"/>
      <c r="D159" s="5"/>
      <c r="E159" s="5"/>
      <c r="F159" s="5"/>
      <c r="G159" s="5"/>
      <c r="H159" s="5"/>
      <c r="I159" s="5"/>
      <c r="J159" s="5"/>
      <c r="K159" s="5"/>
      <c r="L159" s="5"/>
      <c r="M159" s="5"/>
      <c r="N159" s="5"/>
      <c r="O159" s="5"/>
      <c r="P159" s="3"/>
      <c r="Q159" s="3"/>
      <c r="R159" s="3"/>
      <c r="S159" s="3"/>
      <c r="T159" s="3"/>
      <c r="U159" s="3"/>
      <c r="V159" s="3"/>
      <c r="W159" s="3"/>
    </row>
    <row r="160" spans="1:23" ht="15.75" customHeight="1" x14ac:dyDescent="0.2">
      <c r="A160" s="5"/>
      <c r="B160" s="5"/>
      <c r="C160" s="5"/>
      <c r="D160" s="5"/>
      <c r="E160" s="5"/>
      <c r="F160" s="5"/>
      <c r="G160" s="5"/>
      <c r="H160" s="5"/>
      <c r="I160" s="5"/>
      <c r="J160" s="5"/>
      <c r="K160" s="5"/>
      <c r="L160" s="5"/>
      <c r="M160" s="5"/>
      <c r="N160" s="5"/>
      <c r="O160" s="5"/>
      <c r="P160" s="3"/>
      <c r="Q160" s="3"/>
      <c r="R160" s="3"/>
      <c r="S160" s="3"/>
      <c r="T160" s="3"/>
      <c r="U160" s="3"/>
      <c r="V160" s="3"/>
      <c r="W160" s="3"/>
    </row>
    <row r="161" spans="1:23" ht="15.75" customHeight="1" x14ac:dyDescent="0.2">
      <c r="A161" s="5"/>
      <c r="B161" s="5"/>
      <c r="C161" s="5"/>
      <c r="D161" s="5"/>
      <c r="E161" s="5"/>
      <c r="F161" s="5"/>
      <c r="G161" s="5"/>
      <c r="H161" s="5"/>
      <c r="I161" s="5"/>
      <c r="J161" s="5"/>
      <c r="K161" s="5"/>
      <c r="L161" s="5"/>
      <c r="M161" s="5"/>
      <c r="N161" s="5"/>
      <c r="O161" s="5"/>
      <c r="P161" s="3"/>
      <c r="Q161" s="3"/>
      <c r="R161" s="3"/>
      <c r="S161" s="3"/>
      <c r="T161" s="3"/>
      <c r="U161" s="3"/>
      <c r="V161" s="3"/>
      <c r="W161" s="3"/>
    </row>
    <row r="162" spans="1:23" ht="15.75" customHeight="1" x14ac:dyDescent="0.2">
      <c r="A162" s="5"/>
      <c r="B162" s="5"/>
      <c r="C162" s="5"/>
      <c r="D162" s="5"/>
      <c r="E162" s="5"/>
      <c r="F162" s="5"/>
      <c r="G162" s="5"/>
      <c r="H162" s="5"/>
      <c r="I162" s="5"/>
      <c r="J162" s="5"/>
      <c r="K162" s="5"/>
      <c r="L162" s="5"/>
      <c r="M162" s="5"/>
      <c r="N162" s="5"/>
      <c r="O162" s="5"/>
      <c r="P162" s="3"/>
      <c r="Q162" s="3"/>
      <c r="R162" s="3"/>
      <c r="S162" s="3"/>
      <c r="T162" s="3"/>
      <c r="U162" s="3"/>
      <c r="V162" s="3"/>
      <c r="W162" s="3"/>
    </row>
    <row r="163" spans="1:23" ht="15.75" customHeight="1" x14ac:dyDescent="0.2">
      <c r="A163" s="5"/>
      <c r="B163" s="5"/>
      <c r="C163" s="5"/>
      <c r="D163" s="5"/>
      <c r="E163" s="5"/>
      <c r="F163" s="5"/>
      <c r="G163" s="5"/>
      <c r="H163" s="5"/>
      <c r="I163" s="5"/>
      <c r="J163" s="5"/>
      <c r="K163" s="5"/>
      <c r="L163" s="5"/>
      <c r="M163" s="5"/>
      <c r="N163" s="5"/>
      <c r="O163" s="5"/>
      <c r="P163" s="3"/>
      <c r="Q163" s="3"/>
      <c r="R163" s="3"/>
      <c r="S163" s="3"/>
      <c r="T163" s="3"/>
      <c r="U163" s="3"/>
      <c r="V163" s="3"/>
      <c r="W163" s="3"/>
    </row>
    <row r="164" spans="1:23" ht="15.75" customHeight="1" x14ac:dyDescent="0.2">
      <c r="A164" s="5"/>
      <c r="B164" s="5"/>
      <c r="C164" s="5"/>
      <c r="D164" s="5"/>
      <c r="E164" s="5"/>
      <c r="F164" s="5"/>
      <c r="G164" s="5"/>
      <c r="H164" s="5"/>
      <c r="I164" s="5"/>
      <c r="J164" s="5"/>
      <c r="K164" s="5"/>
      <c r="L164" s="5"/>
      <c r="M164" s="5"/>
      <c r="N164" s="5"/>
      <c r="O164" s="5"/>
      <c r="P164" s="3"/>
      <c r="Q164" s="3"/>
      <c r="R164" s="3"/>
      <c r="S164" s="3"/>
      <c r="T164" s="3"/>
      <c r="U164" s="3"/>
      <c r="V164" s="3"/>
      <c r="W164" s="3"/>
    </row>
    <row r="165" spans="1:23" ht="15.75" customHeight="1" x14ac:dyDescent="0.2">
      <c r="A165" s="5"/>
      <c r="B165" s="5"/>
      <c r="C165" s="5"/>
      <c r="D165" s="5"/>
      <c r="E165" s="5"/>
      <c r="F165" s="5"/>
      <c r="G165" s="5"/>
      <c r="H165" s="5"/>
      <c r="I165" s="5"/>
      <c r="J165" s="5"/>
      <c r="K165" s="5"/>
      <c r="L165" s="5"/>
      <c r="M165" s="5"/>
      <c r="N165" s="5"/>
      <c r="O165" s="5"/>
      <c r="P165" s="3"/>
      <c r="Q165" s="3"/>
      <c r="R165" s="3"/>
      <c r="S165" s="3"/>
      <c r="T165" s="3"/>
      <c r="U165" s="3"/>
      <c r="V165" s="3"/>
      <c r="W165" s="3"/>
    </row>
    <row r="166" spans="1:23" ht="15.75" customHeight="1" x14ac:dyDescent="0.2">
      <c r="A166" s="5"/>
      <c r="B166" s="5"/>
      <c r="C166" s="5"/>
      <c r="D166" s="5"/>
      <c r="E166" s="5"/>
      <c r="F166" s="5"/>
      <c r="G166" s="5"/>
      <c r="H166" s="5"/>
      <c r="I166" s="5"/>
      <c r="J166" s="5"/>
      <c r="K166" s="5"/>
      <c r="L166" s="5"/>
      <c r="M166" s="5"/>
      <c r="N166" s="5"/>
      <c r="O166" s="5"/>
      <c r="P166" s="3"/>
      <c r="Q166" s="3"/>
      <c r="R166" s="3"/>
      <c r="S166" s="3"/>
      <c r="T166" s="3"/>
      <c r="U166" s="3"/>
      <c r="V166" s="3"/>
      <c r="W166" s="3"/>
    </row>
    <row r="167" spans="1:23" ht="15.75" customHeight="1" x14ac:dyDescent="0.2">
      <c r="A167" s="5"/>
      <c r="B167" s="5"/>
      <c r="C167" s="5"/>
      <c r="D167" s="5"/>
      <c r="E167" s="5"/>
      <c r="F167" s="5"/>
      <c r="G167" s="5"/>
      <c r="H167" s="5"/>
      <c r="I167" s="5"/>
      <c r="J167" s="5"/>
      <c r="K167" s="5"/>
      <c r="L167" s="5"/>
      <c r="M167" s="5"/>
      <c r="N167" s="5"/>
      <c r="O167" s="5"/>
      <c r="P167" s="3"/>
      <c r="Q167" s="3"/>
      <c r="R167" s="3"/>
      <c r="S167" s="3"/>
      <c r="T167" s="3"/>
      <c r="U167" s="3"/>
      <c r="V167" s="3"/>
      <c r="W167" s="3"/>
    </row>
    <row r="168" spans="1:23" ht="15.75" customHeight="1" x14ac:dyDescent="0.2">
      <c r="A168" s="5"/>
      <c r="B168" s="5"/>
      <c r="C168" s="5"/>
      <c r="D168" s="5"/>
      <c r="E168" s="5"/>
      <c r="F168" s="5"/>
      <c r="G168" s="5"/>
      <c r="H168" s="5"/>
      <c r="I168" s="5"/>
      <c r="J168" s="5"/>
      <c r="K168" s="5"/>
      <c r="L168" s="5"/>
      <c r="M168" s="5"/>
      <c r="N168" s="5"/>
      <c r="O168" s="5"/>
      <c r="P168" s="3"/>
      <c r="Q168" s="3"/>
      <c r="R168" s="3"/>
      <c r="S168" s="3"/>
      <c r="T168" s="3"/>
      <c r="U168" s="3"/>
      <c r="V168" s="3"/>
      <c r="W168" s="3"/>
    </row>
    <row r="169" spans="1:23" ht="15.75" customHeight="1" x14ac:dyDescent="0.2">
      <c r="A169" s="5"/>
      <c r="B169" s="5"/>
      <c r="C169" s="5"/>
      <c r="D169" s="5"/>
      <c r="E169" s="5"/>
      <c r="F169" s="5"/>
      <c r="G169" s="5"/>
      <c r="H169" s="5"/>
      <c r="I169" s="5"/>
      <c r="J169" s="5"/>
      <c r="K169" s="5"/>
      <c r="L169" s="5"/>
      <c r="M169" s="5"/>
      <c r="N169" s="5"/>
      <c r="O169" s="5"/>
      <c r="P169" s="3"/>
      <c r="Q169" s="3"/>
      <c r="R169" s="3"/>
      <c r="S169" s="3"/>
      <c r="T169" s="3"/>
      <c r="U169" s="3"/>
      <c r="V169" s="3"/>
      <c r="W169" s="3"/>
    </row>
    <row r="170" spans="1:23" ht="15.75" customHeight="1" x14ac:dyDescent="0.2">
      <c r="A170" s="5"/>
      <c r="B170" s="5"/>
      <c r="C170" s="5"/>
      <c r="D170" s="5"/>
      <c r="E170" s="5"/>
      <c r="F170" s="5"/>
      <c r="G170" s="5"/>
      <c r="H170" s="5"/>
      <c r="I170" s="5"/>
      <c r="J170" s="5"/>
      <c r="K170" s="5"/>
      <c r="L170" s="5"/>
      <c r="M170" s="5"/>
      <c r="N170" s="5"/>
      <c r="O170" s="5"/>
      <c r="P170" s="3"/>
      <c r="Q170" s="3"/>
      <c r="R170" s="3"/>
      <c r="S170" s="3"/>
      <c r="T170" s="3"/>
      <c r="U170" s="3"/>
      <c r="V170" s="3"/>
      <c r="W170" s="3"/>
    </row>
    <row r="171" spans="1:23" ht="15.75" customHeight="1" x14ac:dyDescent="0.2">
      <c r="A171" s="5"/>
      <c r="B171" s="5"/>
      <c r="C171" s="5"/>
      <c r="D171" s="5"/>
      <c r="E171" s="5"/>
      <c r="F171" s="5"/>
      <c r="G171" s="5"/>
      <c r="H171" s="5"/>
      <c r="I171" s="5"/>
      <c r="J171" s="5"/>
      <c r="K171" s="5"/>
      <c r="L171" s="5"/>
      <c r="M171" s="5"/>
      <c r="N171" s="5"/>
      <c r="O171" s="5"/>
      <c r="P171" s="3"/>
      <c r="Q171" s="3"/>
      <c r="R171" s="3"/>
      <c r="S171" s="3"/>
      <c r="T171" s="3"/>
      <c r="U171" s="3"/>
      <c r="V171" s="3"/>
      <c r="W171" s="3"/>
    </row>
    <row r="172" spans="1:23" ht="15.75" customHeight="1" x14ac:dyDescent="0.2">
      <c r="A172" s="5"/>
      <c r="B172" s="5"/>
      <c r="C172" s="5"/>
      <c r="D172" s="5"/>
      <c r="E172" s="5"/>
      <c r="F172" s="5"/>
      <c r="G172" s="5"/>
      <c r="H172" s="5"/>
      <c r="I172" s="5"/>
      <c r="J172" s="5"/>
      <c r="K172" s="5"/>
      <c r="L172" s="5"/>
      <c r="M172" s="5"/>
      <c r="N172" s="5"/>
      <c r="O172" s="5"/>
      <c r="P172" s="3"/>
      <c r="Q172" s="3"/>
      <c r="R172" s="3"/>
      <c r="S172" s="3"/>
      <c r="T172" s="3"/>
      <c r="U172" s="3"/>
      <c r="V172" s="3"/>
      <c r="W172" s="3"/>
    </row>
    <row r="173" spans="1:23" ht="15.75" customHeight="1" x14ac:dyDescent="0.2">
      <c r="A173" s="5"/>
      <c r="B173" s="5"/>
      <c r="C173" s="5"/>
      <c r="D173" s="5"/>
      <c r="E173" s="5"/>
      <c r="F173" s="5"/>
      <c r="G173" s="5"/>
      <c r="H173" s="5"/>
      <c r="I173" s="5"/>
      <c r="J173" s="5"/>
      <c r="K173" s="5"/>
      <c r="L173" s="5"/>
      <c r="M173" s="5"/>
      <c r="N173" s="5"/>
      <c r="O173" s="5"/>
      <c r="P173" s="3"/>
      <c r="Q173" s="3"/>
      <c r="R173" s="3"/>
      <c r="S173" s="3"/>
      <c r="T173" s="3"/>
      <c r="U173" s="3"/>
      <c r="V173" s="3"/>
      <c r="W173" s="3"/>
    </row>
    <row r="174" spans="1:23" ht="15.75" customHeight="1" x14ac:dyDescent="0.2">
      <c r="A174" s="5"/>
      <c r="B174" s="5"/>
      <c r="C174" s="5"/>
      <c r="D174" s="5"/>
      <c r="E174" s="5"/>
      <c r="F174" s="5"/>
      <c r="G174" s="5"/>
      <c r="H174" s="5"/>
      <c r="I174" s="5"/>
      <c r="J174" s="5"/>
      <c r="K174" s="5"/>
      <c r="L174" s="5"/>
      <c r="M174" s="5"/>
      <c r="N174" s="5"/>
      <c r="O174" s="5"/>
      <c r="P174" s="3"/>
      <c r="Q174" s="3"/>
      <c r="R174" s="3"/>
      <c r="S174" s="3"/>
      <c r="T174" s="3"/>
      <c r="U174" s="3"/>
      <c r="V174" s="3"/>
      <c r="W174" s="3"/>
    </row>
    <row r="175" spans="1:23" ht="15.75" customHeight="1" x14ac:dyDescent="0.2">
      <c r="A175" s="5"/>
      <c r="B175" s="5"/>
      <c r="C175" s="5"/>
      <c r="D175" s="5"/>
      <c r="E175" s="5"/>
      <c r="F175" s="5"/>
      <c r="G175" s="5"/>
      <c r="H175" s="5"/>
      <c r="I175" s="5"/>
      <c r="J175" s="5"/>
      <c r="K175" s="5"/>
      <c r="L175" s="5"/>
      <c r="M175" s="5"/>
      <c r="N175" s="5"/>
      <c r="O175" s="5"/>
      <c r="P175" s="3"/>
      <c r="Q175" s="3"/>
      <c r="R175" s="3"/>
      <c r="S175" s="3"/>
      <c r="T175" s="3"/>
      <c r="U175" s="3"/>
      <c r="V175" s="3"/>
      <c r="W175" s="3"/>
    </row>
    <row r="176" spans="1:23" ht="15.75" customHeight="1" x14ac:dyDescent="0.2">
      <c r="A176" s="5"/>
      <c r="B176" s="5"/>
      <c r="C176" s="5"/>
      <c r="D176" s="5"/>
      <c r="E176" s="5"/>
      <c r="F176" s="5"/>
      <c r="G176" s="5"/>
      <c r="H176" s="5"/>
      <c r="I176" s="5"/>
      <c r="J176" s="5"/>
      <c r="K176" s="5"/>
      <c r="L176" s="5"/>
      <c r="M176" s="5"/>
      <c r="N176" s="5"/>
      <c r="O176" s="5"/>
      <c r="P176" s="3"/>
      <c r="Q176" s="3"/>
      <c r="R176" s="3"/>
      <c r="S176" s="3"/>
      <c r="T176" s="3"/>
      <c r="U176" s="3"/>
      <c r="V176" s="3"/>
      <c r="W176" s="3"/>
    </row>
    <row r="177" spans="1:23" ht="15.75" customHeight="1" x14ac:dyDescent="0.2">
      <c r="A177" s="5"/>
      <c r="B177" s="5"/>
      <c r="C177" s="5"/>
      <c r="D177" s="5"/>
      <c r="E177" s="5"/>
      <c r="F177" s="5"/>
      <c r="G177" s="5"/>
      <c r="H177" s="5"/>
      <c r="I177" s="5"/>
      <c r="J177" s="5"/>
      <c r="K177" s="5"/>
      <c r="L177" s="5"/>
      <c r="M177" s="5"/>
      <c r="N177" s="5"/>
      <c r="O177" s="5"/>
      <c r="P177" s="3"/>
      <c r="Q177" s="3"/>
      <c r="R177" s="3"/>
      <c r="S177" s="3"/>
      <c r="T177" s="3"/>
      <c r="U177" s="3"/>
      <c r="V177" s="3"/>
      <c r="W177" s="3"/>
    </row>
    <row r="178" spans="1:23" ht="15.75" customHeight="1" x14ac:dyDescent="0.2">
      <c r="A178" s="5"/>
      <c r="B178" s="5"/>
      <c r="C178" s="5"/>
      <c r="D178" s="5"/>
      <c r="E178" s="5"/>
      <c r="F178" s="5"/>
      <c r="G178" s="5"/>
      <c r="H178" s="5"/>
      <c r="I178" s="5"/>
      <c r="J178" s="5"/>
      <c r="K178" s="5"/>
      <c r="L178" s="5"/>
      <c r="M178" s="5"/>
      <c r="N178" s="5"/>
      <c r="O178" s="5"/>
      <c r="P178" s="3"/>
      <c r="Q178" s="3"/>
      <c r="R178" s="3"/>
      <c r="S178" s="3"/>
      <c r="T178" s="3"/>
      <c r="U178" s="3"/>
      <c r="V178" s="3"/>
      <c r="W178" s="3"/>
    </row>
    <row r="179" spans="1:23" ht="15.75" customHeight="1" x14ac:dyDescent="0.2">
      <c r="A179" s="5"/>
      <c r="B179" s="5"/>
      <c r="C179" s="5"/>
      <c r="D179" s="5"/>
      <c r="E179" s="5"/>
      <c r="F179" s="5"/>
      <c r="G179" s="5"/>
      <c r="H179" s="5"/>
      <c r="I179" s="5"/>
      <c r="J179" s="5"/>
      <c r="K179" s="5"/>
      <c r="L179" s="5"/>
      <c r="M179" s="5"/>
      <c r="N179" s="5"/>
      <c r="O179" s="5"/>
      <c r="P179" s="3"/>
      <c r="Q179" s="3"/>
      <c r="R179" s="3"/>
      <c r="S179" s="3"/>
      <c r="T179" s="3"/>
      <c r="U179" s="3"/>
      <c r="V179" s="3"/>
      <c r="W179" s="3"/>
    </row>
    <row r="180" spans="1:23" ht="15.75" customHeight="1" x14ac:dyDescent="0.2">
      <c r="A180" s="5"/>
      <c r="B180" s="5"/>
      <c r="C180" s="5"/>
      <c r="D180" s="5"/>
      <c r="E180" s="5"/>
      <c r="F180" s="5"/>
      <c r="G180" s="5"/>
      <c r="H180" s="5"/>
      <c r="I180" s="5"/>
      <c r="J180" s="5"/>
      <c r="K180" s="5"/>
      <c r="L180" s="5"/>
      <c r="M180" s="5"/>
      <c r="N180" s="5"/>
      <c r="O180" s="5"/>
      <c r="P180" s="3"/>
      <c r="Q180" s="3"/>
      <c r="R180" s="3"/>
      <c r="S180" s="3"/>
      <c r="T180" s="3"/>
      <c r="U180" s="3"/>
      <c r="V180" s="3"/>
      <c r="W180" s="3"/>
    </row>
    <row r="181" spans="1:23" ht="15.75" customHeight="1" x14ac:dyDescent="0.2">
      <c r="A181" s="5"/>
      <c r="B181" s="5"/>
      <c r="C181" s="5"/>
      <c r="D181" s="5"/>
      <c r="E181" s="5"/>
      <c r="F181" s="5"/>
      <c r="G181" s="5"/>
      <c r="H181" s="5"/>
      <c r="I181" s="5"/>
      <c r="J181" s="5"/>
      <c r="K181" s="5"/>
      <c r="L181" s="5"/>
      <c r="M181" s="5"/>
      <c r="N181" s="5"/>
      <c r="O181" s="5"/>
      <c r="P181" s="3"/>
      <c r="Q181" s="3"/>
      <c r="R181" s="3"/>
      <c r="S181" s="3"/>
      <c r="T181" s="3"/>
      <c r="U181" s="3"/>
      <c r="V181" s="3"/>
      <c r="W181" s="3"/>
    </row>
    <row r="182" spans="1:23" ht="15.75" customHeight="1" x14ac:dyDescent="0.2">
      <c r="A182" s="5"/>
      <c r="B182" s="5"/>
      <c r="C182" s="5"/>
      <c r="D182" s="5"/>
      <c r="E182" s="5"/>
      <c r="F182" s="5"/>
      <c r="G182" s="5"/>
      <c r="H182" s="5"/>
      <c r="I182" s="5"/>
      <c r="J182" s="5"/>
      <c r="K182" s="5"/>
      <c r="L182" s="5"/>
      <c r="M182" s="5"/>
      <c r="N182" s="5"/>
      <c r="O182" s="5"/>
      <c r="P182" s="3"/>
      <c r="Q182" s="3"/>
      <c r="R182" s="3"/>
      <c r="S182" s="3"/>
      <c r="T182" s="3"/>
      <c r="U182" s="3"/>
      <c r="V182" s="3"/>
      <c r="W182" s="3"/>
    </row>
    <row r="183" spans="1:23" ht="15.75" customHeight="1" x14ac:dyDescent="0.2">
      <c r="A183" s="5"/>
      <c r="B183" s="5"/>
      <c r="C183" s="5"/>
      <c r="D183" s="5"/>
      <c r="E183" s="5"/>
      <c r="F183" s="5"/>
      <c r="G183" s="5"/>
      <c r="H183" s="5"/>
      <c r="I183" s="5"/>
      <c r="J183" s="5"/>
      <c r="K183" s="5"/>
      <c r="L183" s="5"/>
      <c r="M183" s="5"/>
      <c r="N183" s="5"/>
      <c r="O183" s="5"/>
      <c r="P183" s="3"/>
      <c r="Q183" s="3"/>
      <c r="R183" s="3"/>
      <c r="S183" s="3"/>
      <c r="T183" s="3"/>
      <c r="U183" s="3"/>
      <c r="V183" s="3"/>
      <c r="W183" s="3"/>
    </row>
    <row r="184" spans="1:23" ht="15.75" customHeight="1" x14ac:dyDescent="0.2">
      <c r="A184" s="5"/>
      <c r="B184" s="5"/>
      <c r="C184" s="5"/>
      <c r="D184" s="5"/>
      <c r="E184" s="5"/>
      <c r="F184" s="5"/>
      <c r="G184" s="5"/>
      <c r="H184" s="5"/>
      <c r="I184" s="5"/>
      <c r="J184" s="5"/>
      <c r="K184" s="5"/>
      <c r="L184" s="5"/>
      <c r="M184" s="5"/>
      <c r="N184" s="5"/>
      <c r="O184" s="5"/>
      <c r="P184" s="3"/>
      <c r="Q184" s="3"/>
      <c r="R184" s="3"/>
      <c r="S184" s="3"/>
      <c r="T184" s="3"/>
      <c r="U184" s="3"/>
      <c r="V184" s="3"/>
      <c r="W184" s="3"/>
    </row>
    <row r="185" spans="1:23" ht="15.75" customHeight="1" x14ac:dyDescent="0.2">
      <c r="A185" s="5"/>
      <c r="B185" s="5"/>
      <c r="C185" s="5"/>
      <c r="D185" s="5"/>
      <c r="E185" s="5"/>
      <c r="F185" s="5"/>
      <c r="G185" s="5"/>
      <c r="H185" s="5"/>
      <c r="I185" s="5"/>
      <c r="J185" s="5"/>
      <c r="K185" s="5"/>
      <c r="L185" s="5"/>
      <c r="M185" s="5"/>
      <c r="N185" s="5"/>
      <c r="O185" s="5"/>
      <c r="P185" s="3"/>
      <c r="Q185" s="3"/>
      <c r="R185" s="3"/>
      <c r="S185" s="3"/>
      <c r="T185" s="3"/>
      <c r="U185" s="3"/>
      <c r="V185" s="3"/>
      <c r="W185" s="3"/>
    </row>
    <row r="186" spans="1:23" ht="15.75" customHeight="1" x14ac:dyDescent="0.2">
      <c r="A186" s="5"/>
      <c r="B186" s="5"/>
      <c r="C186" s="5"/>
      <c r="D186" s="5"/>
      <c r="E186" s="5"/>
      <c r="F186" s="5"/>
      <c r="G186" s="5"/>
      <c r="H186" s="5"/>
      <c r="I186" s="5"/>
      <c r="J186" s="5"/>
      <c r="K186" s="5"/>
      <c r="L186" s="5"/>
      <c r="M186" s="5"/>
      <c r="N186" s="5"/>
      <c r="O186" s="5"/>
      <c r="P186" s="3"/>
      <c r="Q186" s="3"/>
      <c r="R186" s="3"/>
      <c r="S186" s="3"/>
      <c r="T186" s="3"/>
      <c r="U186" s="3"/>
      <c r="V186" s="3"/>
      <c r="W186" s="3"/>
    </row>
    <row r="187" spans="1:23" ht="15.75" customHeight="1" x14ac:dyDescent="0.2">
      <c r="A187" s="5"/>
      <c r="B187" s="5"/>
      <c r="C187" s="5"/>
      <c r="D187" s="5"/>
      <c r="E187" s="5"/>
      <c r="F187" s="5"/>
      <c r="G187" s="5"/>
      <c r="H187" s="5"/>
      <c r="I187" s="5"/>
      <c r="J187" s="5"/>
      <c r="K187" s="5"/>
      <c r="L187" s="5"/>
      <c r="M187" s="5"/>
      <c r="N187" s="5"/>
      <c r="O187" s="5"/>
      <c r="P187" s="3"/>
      <c r="Q187" s="3"/>
      <c r="R187" s="3"/>
      <c r="S187" s="3"/>
      <c r="T187" s="3"/>
      <c r="U187" s="3"/>
      <c r="V187" s="3"/>
      <c r="W187" s="3"/>
    </row>
    <row r="188" spans="1:23" ht="15.75" customHeight="1" x14ac:dyDescent="0.2">
      <c r="A188" s="5"/>
      <c r="B188" s="5"/>
      <c r="C188" s="5"/>
      <c r="D188" s="5"/>
      <c r="E188" s="5"/>
      <c r="F188" s="5"/>
      <c r="G188" s="5"/>
      <c r="H188" s="5"/>
      <c r="I188" s="5"/>
      <c r="J188" s="5"/>
      <c r="K188" s="5"/>
      <c r="L188" s="5"/>
      <c r="M188" s="5"/>
      <c r="N188" s="5"/>
      <c r="O188" s="5"/>
      <c r="P188" s="3"/>
      <c r="Q188" s="3"/>
      <c r="R188" s="3"/>
      <c r="S188" s="3"/>
      <c r="T188" s="3"/>
      <c r="U188" s="3"/>
      <c r="V188" s="3"/>
      <c r="W188" s="3"/>
    </row>
    <row r="189" spans="1:23" ht="15.75" customHeight="1" x14ac:dyDescent="0.2">
      <c r="A189" s="5"/>
      <c r="B189" s="5"/>
      <c r="C189" s="5"/>
      <c r="D189" s="5"/>
      <c r="E189" s="5"/>
      <c r="F189" s="5"/>
      <c r="G189" s="5"/>
      <c r="H189" s="5"/>
      <c r="I189" s="5"/>
      <c r="J189" s="5"/>
      <c r="K189" s="5"/>
      <c r="L189" s="5"/>
      <c r="M189" s="5"/>
      <c r="N189" s="5"/>
      <c r="O189" s="5"/>
      <c r="P189" s="3"/>
      <c r="Q189" s="3"/>
      <c r="R189" s="3"/>
      <c r="S189" s="3"/>
      <c r="T189" s="3"/>
      <c r="U189" s="3"/>
      <c r="V189" s="3"/>
      <c r="W189" s="3"/>
    </row>
    <row r="190" spans="1:23" ht="15.75" customHeight="1" x14ac:dyDescent="0.2">
      <c r="A190" s="5"/>
      <c r="B190" s="5"/>
      <c r="C190" s="5"/>
      <c r="D190" s="5"/>
      <c r="E190" s="5"/>
      <c r="F190" s="5"/>
      <c r="G190" s="5"/>
      <c r="H190" s="5"/>
      <c r="I190" s="5"/>
      <c r="J190" s="5"/>
      <c r="K190" s="5"/>
      <c r="L190" s="5"/>
      <c r="M190" s="5"/>
      <c r="N190" s="5"/>
      <c r="O190" s="5"/>
      <c r="P190" s="3"/>
      <c r="Q190" s="3"/>
      <c r="R190" s="3"/>
      <c r="S190" s="3"/>
      <c r="T190" s="3"/>
      <c r="U190" s="3"/>
      <c r="V190" s="3"/>
      <c r="W190" s="3"/>
    </row>
    <row r="191" spans="1:23" ht="15.75" customHeight="1" x14ac:dyDescent="0.2">
      <c r="A191" s="5"/>
      <c r="B191" s="5"/>
      <c r="C191" s="5"/>
      <c r="D191" s="5"/>
      <c r="E191" s="5"/>
      <c r="F191" s="5"/>
      <c r="G191" s="5"/>
      <c r="H191" s="5"/>
      <c r="I191" s="5"/>
      <c r="J191" s="5"/>
      <c r="K191" s="5"/>
      <c r="L191" s="5"/>
      <c r="M191" s="5"/>
      <c r="N191" s="5"/>
      <c r="O191" s="5"/>
      <c r="P191" s="3"/>
      <c r="Q191" s="3"/>
      <c r="R191" s="3"/>
      <c r="S191" s="3"/>
      <c r="T191" s="3"/>
      <c r="U191" s="3"/>
      <c r="V191" s="3"/>
      <c r="W191" s="3"/>
    </row>
    <row r="192" spans="1:23" ht="15.75" customHeight="1" x14ac:dyDescent="0.2">
      <c r="A192" s="5"/>
      <c r="B192" s="5"/>
      <c r="C192" s="5"/>
      <c r="D192" s="5"/>
      <c r="E192" s="5"/>
      <c r="F192" s="5"/>
      <c r="G192" s="5"/>
      <c r="H192" s="5"/>
      <c r="I192" s="5"/>
      <c r="J192" s="5"/>
      <c r="K192" s="5"/>
      <c r="L192" s="5"/>
      <c r="M192" s="5"/>
      <c r="N192" s="5"/>
      <c r="O192" s="5"/>
      <c r="P192" s="3"/>
      <c r="Q192" s="3"/>
      <c r="R192" s="3"/>
      <c r="S192" s="3"/>
      <c r="T192" s="3"/>
      <c r="U192" s="3"/>
      <c r="V192" s="3"/>
      <c r="W192" s="3"/>
    </row>
    <row r="193" spans="1:23" ht="15.75" customHeight="1" x14ac:dyDescent="0.2">
      <c r="A193" s="5"/>
      <c r="B193" s="5"/>
      <c r="C193" s="5"/>
      <c r="D193" s="5"/>
      <c r="E193" s="5"/>
      <c r="F193" s="5"/>
      <c r="G193" s="5"/>
      <c r="H193" s="5"/>
      <c r="I193" s="5"/>
      <c r="J193" s="5"/>
      <c r="K193" s="5"/>
      <c r="L193" s="5"/>
      <c r="M193" s="5"/>
      <c r="N193" s="5"/>
      <c r="O193" s="5"/>
      <c r="P193" s="3"/>
      <c r="Q193" s="3"/>
      <c r="R193" s="3"/>
      <c r="S193" s="3"/>
      <c r="T193" s="3"/>
      <c r="U193" s="3"/>
      <c r="V193" s="3"/>
      <c r="W193" s="3"/>
    </row>
    <row r="194" spans="1:23" ht="15.75" customHeight="1" x14ac:dyDescent="0.2">
      <c r="A194" s="5"/>
      <c r="B194" s="5"/>
      <c r="C194" s="5"/>
      <c r="D194" s="5"/>
      <c r="E194" s="5"/>
      <c r="F194" s="5"/>
      <c r="G194" s="5"/>
      <c r="H194" s="5"/>
      <c r="I194" s="5"/>
      <c r="J194" s="5"/>
      <c r="K194" s="5"/>
      <c r="L194" s="5"/>
      <c r="M194" s="5"/>
      <c r="N194" s="5"/>
      <c r="O194" s="5"/>
      <c r="P194" s="3"/>
      <c r="Q194" s="3"/>
      <c r="R194" s="3"/>
      <c r="S194" s="3"/>
      <c r="T194" s="3"/>
      <c r="U194" s="3"/>
      <c r="V194" s="3"/>
      <c r="W194" s="3"/>
    </row>
    <row r="195" spans="1:23" ht="15.75" customHeight="1" x14ac:dyDescent="0.2">
      <c r="A195" s="5"/>
      <c r="B195" s="5"/>
      <c r="C195" s="5"/>
      <c r="D195" s="5"/>
      <c r="E195" s="5"/>
      <c r="F195" s="5"/>
      <c r="G195" s="5"/>
      <c r="H195" s="5"/>
      <c r="I195" s="5"/>
      <c r="J195" s="5"/>
      <c r="K195" s="5"/>
      <c r="L195" s="5"/>
      <c r="M195" s="5"/>
      <c r="N195" s="5"/>
      <c r="O195" s="5"/>
      <c r="P195" s="3"/>
      <c r="Q195" s="3"/>
      <c r="R195" s="3"/>
      <c r="S195" s="3"/>
      <c r="T195" s="3"/>
      <c r="U195" s="3"/>
      <c r="V195" s="3"/>
      <c r="W195" s="3"/>
    </row>
    <row r="196" spans="1:23" ht="15.75" customHeight="1" x14ac:dyDescent="0.2">
      <c r="A196" s="5"/>
      <c r="B196" s="5"/>
      <c r="C196" s="5"/>
      <c r="D196" s="5"/>
      <c r="E196" s="5"/>
      <c r="F196" s="5"/>
      <c r="G196" s="5"/>
      <c r="H196" s="5"/>
      <c r="I196" s="5"/>
      <c r="J196" s="5"/>
      <c r="K196" s="5"/>
      <c r="L196" s="5"/>
      <c r="M196" s="5"/>
      <c r="N196" s="5"/>
      <c r="O196" s="5"/>
      <c r="P196" s="3"/>
      <c r="Q196" s="3"/>
      <c r="R196" s="3"/>
      <c r="S196" s="3"/>
      <c r="T196" s="3"/>
      <c r="U196" s="3"/>
      <c r="V196" s="3"/>
      <c r="W196" s="3"/>
    </row>
    <row r="197" spans="1:23" ht="15.75" customHeight="1" x14ac:dyDescent="0.2">
      <c r="A197" s="5"/>
      <c r="B197" s="5"/>
      <c r="C197" s="5"/>
      <c r="D197" s="5"/>
      <c r="E197" s="5"/>
      <c r="F197" s="5"/>
      <c r="G197" s="5"/>
      <c r="H197" s="5"/>
      <c r="I197" s="5"/>
      <c r="J197" s="5"/>
      <c r="K197" s="5"/>
      <c r="L197" s="5"/>
      <c r="M197" s="5"/>
      <c r="N197" s="5"/>
      <c r="O197" s="5"/>
      <c r="P197" s="3"/>
      <c r="Q197" s="3"/>
      <c r="R197" s="3"/>
      <c r="S197" s="3"/>
      <c r="T197" s="3"/>
      <c r="U197" s="3"/>
      <c r="V197" s="3"/>
      <c r="W197" s="3"/>
    </row>
    <row r="198" spans="1:23" ht="15.75" customHeight="1" x14ac:dyDescent="0.2">
      <c r="A198" s="5"/>
      <c r="B198" s="5"/>
      <c r="C198" s="5"/>
      <c r="D198" s="5"/>
      <c r="E198" s="5"/>
      <c r="F198" s="5"/>
      <c r="G198" s="5"/>
      <c r="H198" s="5"/>
      <c r="I198" s="5"/>
      <c r="J198" s="5"/>
      <c r="K198" s="5"/>
      <c r="L198" s="5"/>
      <c r="M198" s="5"/>
      <c r="N198" s="5"/>
      <c r="O198" s="5"/>
      <c r="P198" s="3"/>
      <c r="Q198" s="3"/>
      <c r="R198" s="3"/>
      <c r="S198" s="3"/>
      <c r="T198" s="3"/>
      <c r="U198" s="3"/>
      <c r="V198" s="3"/>
      <c r="W198" s="3"/>
    </row>
    <row r="199" spans="1:23" ht="15.75" customHeight="1" x14ac:dyDescent="0.2">
      <c r="A199" s="5"/>
      <c r="B199" s="5"/>
      <c r="C199" s="5"/>
      <c r="D199" s="5"/>
      <c r="E199" s="5"/>
      <c r="F199" s="5"/>
      <c r="G199" s="5"/>
      <c r="H199" s="5"/>
      <c r="I199" s="5"/>
      <c r="J199" s="5"/>
      <c r="K199" s="5"/>
      <c r="L199" s="5"/>
      <c r="M199" s="5"/>
      <c r="N199" s="5"/>
      <c r="O199" s="5"/>
      <c r="P199" s="3"/>
      <c r="Q199" s="3"/>
      <c r="R199" s="3"/>
      <c r="S199" s="3"/>
      <c r="T199" s="3"/>
      <c r="U199" s="3"/>
      <c r="V199" s="3"/>
      <c r="W199" s="3"/>
    </row>
    <row r="200" spans="1:23" ht="15.75" customHeight="1" x14ac:dyDescent="0.2">
      <c r="A200" s="5"/>
      <c r="B200" s="5"/>
      <c r="C200" s="5"/>
      <c r="D200" s="5"/>
      <c r="E200" s="5"/>
      <c r="F200" s="5"/>
      <c r="G200" s="5"/>
      <c r="H200" s="5"/>
      <c r="I200" s="5"/>
      <c r="J200" s="5"/>
      <c r="K200" s="5"/>
      <c r="L200" s="5"/>
      <c r="M200" s="5"/>
      <c r="N200" s="5"/>
      <c r="O200" s="5"/>
      <c r="P200" s="3"/>
      <c r="Q200" s="3"/>
      <c r="R200" s="3"/>
      <c r="S200" s="3"/>
      <c r="T200" s="3"/>
      <c r="U200" s="3"/>
      <c r="V200" s="3"/>
      <c r="W200" s="3"/>
    </row>
    <row r="201" spans="1:23" ht="15.75" customHeight="1" x14ac:dyDescent="0.2">
      <c r="A201" s="5"/>
      <c r="B201" s="5"/>
      <c r="C201" s="5"/>
      <c r="D201" s="5"/>
      <c r="E201" s="5"/>
      <c r="F201" s="5"/>
      <c r="G201" s="5"/>
      <c r="H201" s="5"/>
      <c r="I201" s="5"/>
      <c r="J201" s="5"/>
      <c r="K201" s="5"/>
      <c r="L201" s="5"/>
      <c r="M201" s="5"/>
      <c r="N201" s="5"/>
      <c r="O201" s="5"/>
      <c r="P201" s="3"/>
      <c r="Q201" s="3"/>
      <c r="R201" s="3"/>
      <c r="S201" s="3"/>
      <c r="T201" s="3"/>
      <c r="U201" s="3"/>
      <c r="V201" s="3"/>
      <c r="W201" s="3"/>
    </row>
    <row r="202" spans="1:23" ht="15.75" customHeight="1" x14ac:dyDescent="0.2">
      <c r="A202" s="5"/>
      <c r="B202" s="5"/>
      <c r="C202" s="5"/>
      <c r="D202" s="5"/>
      <c r="E202" s="5"/>
      <c r="F202" s="5"/>
      <c r="G202" s="5"/>
      <c r="H202" s="5"/>
      <c r="I202" s="5"/>
      <c r="J202" s="5"/>
      <c r="K202" s="5"/>
      <c r="L202" s="5"/>
      <c r="M202" s="5"/>
      <c r="N202" s="5"/>
      <c r="O202" s="5"/>
      <c r="P202" s="3"/>
      <c r="Q202" s="3"/>
      <c r="R202" s="3"/>
      <c r="S202" s="3"/>
      <c r="T202" s="3"/>
      <c r="U202" s="3"/>
      <c r="V202" s="3"/>
      <c r="W202" s="3"/>
    </row>
    <row r="203" spans="1:23" ht="15.75" customHeight="1" x14ac:dyDescent="0.2">
      <c r="A203" s="5"/>
      <c r="B203" s="5"/>
      <c r="C203" s="5"/>
      <c r="D203" s="5"/>
      <c r="E203" s="5"/>
      <c r="F203" s="5"/>
      <c r="G203" s="5"/>
      <c r="H203" s="5"/>
      <c r="I203" s="5"/>
      <c r="J203" s="5"/>
      <c r="K203" s="5"/>
      <c r="L203" s="5"/>
      <c r="M203" s="5"/>
      <c r="N203" s="5"/>
      <c r="O203" s="5"/>
      <c r="P203" s="3"/>
      <c r="Q203" s="3"/>
      <c r="R203" s="3"/>
      <c r="S203" s="3"/>
      <c r="T203" s="3"/>
      <c r="U203" s="3"/>
      <c r="V203" s="3"/>
      <c r="W203" s="3"/>
    </row>
    <row r="204" spans="1:23" ht="15.75" customHeight="1" x14ac:dyDescent="0.2">
      <c r="A204" s="5"/>
      <c r="B204" s="5"/>
      <c r="C204" s="5"/>
      <c r="D204" s="5"/>
      <c r="E204" s="5"/>
      <c r="F204" s="5"/>
      <c r="G204" s="5"/>
      <c r="H204" s="5"/>
      <c r="I204" s="5"/>
      <c r="J204" s="5"/>
      <c r="K204" s="5"/>
      <c r="L204" s="5"/>
      <c r="M204" s="5"/>
      <c r="N204" s="5"/>
      <c r="O204" s="5"/>
      <c r="P204" s="3"/>
      <c r="Q204" s="3"/>
      <c r="R204" s="3"/>
      <c r="S204" s="3"/>
      <c r="T204" s="3"/>
      <c r="U204" s="3"/>
      <c r="V204" s="3"/>
      <c r="W204" s="3"/>
    </row>
    <row r="205" spans="1:23" ht="15.75" customHeight="1" x14ac:dyDescent="0.2">
      <c r="A205" s="5"/>
      <c r="B205" s="5"/>
      <c r="C205" s="5"/>
      <c r="D205" s="5"/>
      <c r="E205" s="5"/>
      <c r="F205" s="5"/>
      <c r="G205" s="5"/>
      <c r="H205" s="5"/>
      <c r="I205" s="5"/>
      <c r="J205" s="5"/>
      <c r="K205" s="5"/>
      <c r="L205" s="5"/>
      <c r="M205" s="5"/>
      <c r="N205" s="5"/>
      <c r="O205" s="5"/>
      <c r="P205" s="3"/>
      <c r="Q205" s="3"/>
      <c r="R205" s="3"/>
      <c r="S205" s="3"/>
      <c r="T205" s="3"/>
      <c r="U205" s="3"/>
      <c r="V205" s="3"/>
      <c r="W205" s="3"/>
    </row>
    <row r="206" spans="1:23" ht="15.75" customHeight="1" x14ac:dyDescent="0.2">
      <c r="A206" s="5"/>
      <c r="B206" s="5"/>
      <c r="C206" s="5"/>
      <c r="D206" s="5"/>
      <c r="E206" s="5"/>
      <c r="F206" s="5"/>
      <c r="G206" s="5"/>
      <c r="H206" s="5"/>
      <c r="I206" s="5"/>
      <c r="J206" s="5"/>
      <c r="K206" s="5"/>
      <c r="L206" s="5"/>
      <c r="M206" s="5"/>
      <c r="N206" s="5"/>
      <c r="O206" s="5"/>
      <c r="P206" s="3"/>
      <c r="Q206" s="3"/>
      <c r="R206" s="3"/>
      <c r="S206" s="3"/>
      <c r="T206" s="3"/>
      <c r="U206" s="3"/>
      <c r="V206" s="3"/>
      <c r="W206" s="3"/>
    </row>
    <row r="207" spans="1:23" ht="15.75" customHeight="1" x14ac:dyDescent="0.2">
      <c r="A207" s="5"/>
      <c r="B207" s="5"/>
      <c r="C207" s="5"/>
      <c r="D207" s="5"/>
      <c r="E207" s="5"/>
      <c r="F207" s="5"/>
      <c r="G207" s="5"/>
      <c r="H207" s="5"/>
      <c r="I207" s="5"/>
      <c r="J207" s="5"/>
      <c r="K207" s="5"/>
      <c r="L207" s="5"/>
      <c r="M207" s="5"/>
      <c r="N207" s="5"/>
      <c r="O207" s="5"/>
      <c r="P207" s="3"/>
      <c r="Q207" s="3"/>
      <c r="R207" s="3"/>
      <c r="S207" s="3"/>
      <c r="T207" s="3"/>
      <c r="U207" s="3"/>
      <c r="V207" s="3"/>
      <c r="W207" s="3"/>
    </row>
    <row r="208" spans="1:23" ht="15.75" customHeight="1" x14ac:dyDescent="0.2">
      <c r="A208" s="5"/>
      <c r="B208" s="5"/>
      <c r="C208" s="5"/>
      <c r="D208" s="5"/>
      <c r="E208" s="5"/>
      <c r="F208" s="5"/>
      <c r="G208" s="5"/>
      <c r="H208" s="5"/>
      <c r="I208" s="5"/>
      <c r="J208" s="5"/>
      <c r="K208" s="5"/>
      <c r="L208" s="5"/>
      <c r="M208" s="5"/>
      <c r="N208" s="5"/>
      <c r="O208" s="5"/>
      <c r="P208" s="3"/>
      <c r="Q208" s="3"/>
      <c r="R208" s="3"/>
      <c r="S208" s="3"/>
      <c r="T208" s="3"/>
      <c r="U208" s="3"/>
      <c r="V208" s="3"/>
      <c r="W208" s="3"/>
    </row>
    <row r="209" spans="1:23" ht="15.75" customHeight="1" x14ac:dyDescent="0.2">
      <c r="A209" s="5"/>
      <c r="B209" s="5"/>
      <c r="C209" s="5"/>
      <c r="D209" s="5"/>
      <c r="E209" s="5"/>
      <c r="F209" s="5"/>
      <c r="G209" s="5"/>
      <c r="H209" s="5"/>
      <c r="I209" s="5"/>
      <c r="J209" s="5"/>
      <c r="K209" s="5"/>
      <c r="L209" s="5"/>
      <c r="M209" s="5"/>
      <c r="N209" s="5"/>
      <c r="O209" s="5"/>
      <c r="P209" s="3"/>
      <c r="Q209" s="3"/>
      <c r="R209" s="3"/>
      <c r="S209" s="3"/>
      <c r="T209" s="3"/>
      <c r="U209" s="3"/>
      <c r="V209" s="3"/>
      <c r="W209" s="3"/>
    </row>
    <row r="210" spans="1:23" ht="15.75" customHeight="1" x14ac:dyDescent="0.2">
      <c r="A210" s="5"/>
      <c r="B210" s="5"/>
      <c r="C210" s="5"/>
      <c r="D210" s="5"/>
      <c r="E210" s="5"/>
      <c r="F210" s="5"/>
      <c r="G210" s="5"/>
      <c r="H210" s="5"/>
      <c r="I210" s="5"/>
      <c r="J210" s="5"/>
      <c r="K210" s="5"/>
      <c r="L210" s="5"/>
      <c r="M210" s="5"/>
      <c r="N210" s="5"/>
      <c r="O210" s="5"/>
      <c r="P210" s="3"/>
      <c r="Q210" s="3"/>
      <c r="R210" s="3"/>
      <c r="S210" s="3"/>
      <c r="T210" s="3"/>
      <c r="U210" s="3"/>
      <c r="V210" s="3"/>
      <c r="W210" s="3"/>
    </row>
    <row r="211" spans="1:23" ht="15.75" customHeight="1" x14ac:dyDescent="0.2">
      <c r="A211" s="5"/>
      <c r="B211" s="5"/>
      <c r="C211" s="5"/>
      <c r="D211" s="5"/>
      <c r="E211" s="5"/>
      <c r="F211" s="5"/>
      <c r="G211" s="5"/>
      <c r="H211" s="5"/>
      <c r="I211" s="5"/>
      <c r="J211" s="5"/>
      <c r="K211" s="5"/>
      <c r="L211" s="5"/>
      <c r="M211" s="5"/>
      <c r="N211" s="5"/>
      <c r="O211" s="5"/>
      <c r="P211" s="3"/>
      <c r="Q211" s="3"/>
      <c r="R211" s="3"/>
      <c r="S211" s="3"/>
      <c r="T211" s="3"/>
      <c r="U211" s="3"/>
      <c r="V211" s="3"/>
      <c r="W211" s="3"/>
    </row>
    <row r="212" spans="1:23" ht="15.75" customHeight="1" x14ac:dyDescent="0.2">
      <c r="A212" s="5"/>
      <c r="B212" s="5"/>
      <c r="C212" s="5"/>
      <c r="D212" s="5"/>
      <c r="E212" s="5"/>
      <c r="F212" s="5"/>
      <c r="G212" s="5"/>
      <c r="H212" s="5"/>
      <c r="I212" s="5"/>
      <c r="J212" s="5"/>
      <c r="K212" s="5"/>
      <c r="L212" s="5"/>
      <c r="M212" s="5"/>
      <c r="N212" s="5"/>
      <c r="O212" s="5"/>
      <c r="P212" s="3"/>
      <c r="Q212" s="3"/>
      <c r="R212" s="3"/>
      <c r="S212" s="3"/>
      <c r="T212" s="3"/>
      <c r="U212" s="3"/>
      <c r="V212" s="3"/>
      <c r="W212" s="3"/>
    </row>
    <row r="213" spans="1:23" ht="15.75" customHeight="1" x14ac:dyDescent="0.2">
      <c r="A213" s="5"/>
      <c r="B213" s="5"/>
      <c r="C213" s="5"/>
      <c r="D213" s="5"/>
      <c r="E213" s="5"/>
      <c r="F213" s="5"/>
      <c r="G213" s="5"/>
      <c r="H213" s="5"/>
      <c r="I213" s="5"/>
      <c r="J213" s="5"/>
      <c r="K213" s="5"/>
      <c r="L213" s="5"/>
      <c r="M213" s="5"/>
      <c r="N213" s="5"/>
      <c r="O213" s="5"/>
      <c r="P213" s="3"/>
      <c r="Q213" s="3"/>
      <c r="R213" s="3"/>
      <c r="S213" s="3"/>
      <c r="T213" s="3"/>
      <c r="U213" s="3"/>
      <c r="V213" s="3"/>
      <c r="W213" s="3"/>
    </row>
    <row r="214" spans="1:23" ht="15.75" customHeight="1" x14ac:dyDescent="0.2">
      <c r="A214" s="5"/>
      <c r="B214" s="5"/>
      <c r="C214" s="5"/>
      <c r="D214" s="5"/>
      <c r="E214" s="5"/>
      <c r="F214" s="5"/>
      <c r="G214" s="5"/>
      <c r="H214" s="5"/>
      <c r="I214" s="5"/>
      <c r="J214" s="5"/>
      <c r="K214" s="5"/>
      <c r="L214" s="5"/>
      <c r="M214" s="5"/>
      <c r="N214" s="5"/>
      <c r="O214" s="5"/>
      <c r="P214" s="3"/>
      <c r="Q214" s="3"/>
      <c r="R214" s="3"/>
      <c r="S214" s="3"/>
      <c r="T214" s="3"/>
      <c r="U214" s="3"/>
      <c r="V214" s="3"/>
      <c r="W214" s="3"/>
    </row>
    <row r="215" spans="1:23" ht="15.75" customHeight="1" x14ac:dyDescent="0.2">
      <c r="A215" s="5"/>
      <c r="B215" s="5"/>
      <c r="C215" s="5"/>
      <c r="D215" s="5"/>
      <c r="E215" s="5"/>
      <c r="F215" s="5"/>
      <c r="G215" s="5"/>
      <c r="H215" s="5"/>
      <c r="I215" s="5"/>
      <c r="J215" s="5"/>
      <c r="K215" s="5"/>
      <c r="L215" s="5"/>
      <c r="M215" s="5"/>
      <c r="N215" s="5"/>
      <c r="O215" s="5"/>
      <c r="P215" s="3"/>
      <c r="Q215" s="3"/>
      <c r="R215" s="3"/>
      <c r="S215" s="3"/>
      <c r="T215" s="3"/>
      <c r="U215" s="3"/>
      <c r="V215" s="3"/>
      <c r="W215" s="3"/>
    </row>
    <row r="216" spans="1:23" ht="15.75" customHeight="1" x14ac:dyDescent="0.2">
      <c r="A216" s="5"/>
      <c r="B216" s="5"/>
      <c r="C216" s="5"/>
      <c r="D216" s="5"/>
      <c r="E216" s="5"/>
      <c r="F216" s="5"/>
      <c r="G216" s="5"/>
      <c r="H216" s="5"/>
      <c r="I216" s="5"/>
      <c r="J216" s="5"/>
      <c r="K216" s="5"/>
      <c r="L216" s="5"/>
      <c r="M216" s="5"/>
      <c r="N216" s="5"/>
      <c r="O216" s="5"/>
      <c r="P216" s="3"/>
      <c r="Q216" s="3"/>
      <c r="R216" s="3"/>
      <c r="S216" s="3"/>
      <c r="T216" s="3"/>
      <c r="U216" s="3"/>
      <c r="V216" s="3"/>
      <c r="W216" s="3"/>
    </row>
    <row r="217" spans="1:23" ht="15.75" customHeight="1" x14ac:dyDescent="0.2">
      <c r="A217" s="5"/>
      <c r="B217" s="5"/>
      <c r="C217" s="5"/>
      <c r="D217" s="5"/>
      <c r="E217" s="5"/>
      <c r="F217" s="5"/>
      <c r="G217" s="5"/>
      <c r="H217" s="5"/>
      <c r="I217" s="5"/>
      <c r="J217" s="5"/>
      <c r="K217" s="5"/>
      <c r="L217" s="5"/>
      <c r="M217" s="5"/>
      <c r="N217" s="5"/>
      <c r="O217" s="5"/>
      <c r="P217" s="3"/>
      <c r="Q217" s="3"/>
      <c r="R217" s="3"/>
      <c r="S217" s="3"/>
      <c r="T217" s="3"/>
      <c r="U217" s="3"/>
      <c r="V217" s="3"/>
      <c r="W217" s="3"/>
    </row>
    <row r="218" spans="1:23" ht="15.75" customHeight="1" x14ac:dyDescent="0.2">
      <c r="A218" s="5"/>
      <c r="B218" s="5"/>
      <c r="C218" s="5"/>
      <c r="D218" s="5"/>
      <c r="E218" s="5"/>
      <c r="F218" s="5"/>
      <c r="G218" s="5"/>
      <c r="H218" s="5"/>
      <c r="I218" s="5"/>
      <c r="J218" s="5"/>
      <c r="K218" s="5"/>
      <c r="L218" s="5"/>
      <c r="M218" s="5"/>
      <c r="N218" s="5"/>
      <c r="O218" s="5"/>
      <c r="P218" s="3"/>
      <c r="Q218" s="3"/>
      <c r="R218" s="3"/>
      <c r="S218" s="3"/>
      <c r="T218" s="3"/>
      <c r="U218" s="3"/>
      <c r="V218" s="3"/>
      <c r="W218" s="3"/>
    </row>
    <row r="219" spans="1:23" ht="15.75" customHeight="1" x14ac:dyDescent="0.2">
      <c r="A219" s="5"/>
      <c r="B219" s="5"/>
      <c r="C219" s="5"/>
      <c r="D219" s="5"/>
      <c r="E219" s="5"/>
      <c r="F219" s="5"/>
      <c r="G219" s="5"/>
      <c r="H219" s="5"/>
      <c r="I219" s="5"/>
      <c r="J219" s="5"/>
      <c r="K219" s="5"/>
      <c r="L219" s="5"/>
      <c r="M219" s="5"/>
      <c r="N219" s="5"/>
      <c r="O219" s="5"/>
      <c r="P219" s="3"/>
      <c r="Q219" s="3"/>
      <c r="R219" s="3"/>
      <c r="S219" s="3"/>
      <c r="T219" s="3"/>
      <c r="U219" s="3"/>
      <c r="V219" s="3"/>
      <c r="W219" s="3"/>
    </row>
    <row r="220" spans="1:23" ht="15.75" customHeight="1" x14ac:dyDescent="0.2">
      <c r="A220" s="5"/>
      <c r="B220" s="5"/>
      <c r="C220" s="5"/>
      <c r="D220" s="5"/>
      <c r="E220" s="5"/>
      <c r="F220" s="5"/>
      <c r="G220" s="5"/>
      <c r="H220" s="5"/>
      <c r="I220" s="5"/>
      <c r="J220" s="5"/>
      <c r="K220" s="5"/>
      <c r="L220" s="5"/>
      <c r="M220" s="5"/>
      <c r="N220" s="5"/>
      <c r="O220" s="5"/>
      <c r="P220" s="3"/>
      <c r="Q220" s="3"/>
      <c r="R220" s="3"/>
      <c r="S220" s="3"/>
      <c r="T220" s="3"/>
      <c r="U220" s="3"/>
      <c r="V220" s="3"/>
      <c r="W220" s="3"/>
    </row>
    <row r="221" spans="1:23" ht="15.75" customHeight="1" x14ac:dyDescent="0.2">
      <c r="A221" s="5"/>
      <c r="B221" s="5"/>
      <c r="C221" s="5"/>
      <c r="D221" s="5"/>
      <c r="E221" s="5"/>
      <c r="F221" s="5"/>
      <c r="G221" s="5"/>
      <c r="H221" s="5"/>
      <c r="I221" s="5"/>
      <c r="J221" s="5"/>
      <c r="K221" s="5"/>
      <c r="L221" s="5"/>
      <c r="M221" s="5"/>
      <c r="N221" s="5"/>
      <c r="O221" s="5"/>
      <c r="P221" s="3"/>
      <c r="Q221" s="3"/>
      <c r="R221" s="3"/>
      <c r="S221" s="3"/>
      <c r="T221" s="3"/>
      <c r="U221" s="3"/>
      <c r="V221" s="3"/>
      <c r="W221" s="3"/>
    </row>
    <row r="222" spans="1:23" ht="15.75" customHeight="1" x14ac:dyDescent="0.2">
      <c r="A222" s="5"/>
      <c r="B222" s="5"/>
      <c r="C222" s="5"/>
      <c r="D222" s="5"/>
      <c r="E222" s="5"/>
      <c r="F222" s="5"/>
      <c r="G222" s="5"/>
      <c r="H222" s="5"/>
      <c r="I222" s="5"/>
      <c r="J222" s="5"/>
      <c r="K222" s="5"/>
      <c r="L222" s="5"/>
      <c r="M222" s="5"/>
      <c r="N222" s="5"/>
      <c r="O222" s="5"/>
      <c r="P222" s="3"/>
      <c r="Q222" s="3"/>
      <c r="R222" s="3"/>
      <c r="S222" s="3"/>
      <c r="T222" s="3"/>
      <c r="U222" s="3"/>
      <c r="V222" s="3"/>
      <c r="W222" s="3"/>
    </row>
    <row r="223" spans="1:23" ht="15.75" customHeight="1" x14ac:dyDescent="0.2">
      <c r="A223" s="5"/>
      <c r="B223" s="5"/>
      <c r="C223" s="5"/>
      <c r="D223" s="5"/>
      <c r="E223" s="5"/>
      <c r="F223" s="5"/>
      <c r="G223" s="5"/>
      <c r="H223" s="5"/>
      <c r="I223" s="5"/>
      <c r="J223" s="5"/>
      <c r="K223" s="5"/>
      <c r="L223" s="5"/>
      <c r="M223" s="5"/>
      <c r="N223" s="5"/>
      <c r="O223" s="5"/>
      <c r="P223" s="3"/>
      <c r="Q223" s="3"/>
      <c r="R223" s="3"/>
      <c r="S223" s="3"/>
      <c r="T223" s="3"/>
      <c r="U223" s="3"/>
      <c r="V223" s="3"/>
      <c r="W223" s="3"/>
    </row>
    <row r="224" spans="1:23" ht="15.75" customHeight="1" x14ac:dyDescent="0.2">
      <c r="A224" s="5"/>
      <c r="B224" s="5"/>
      <c r="C224" s="5"/>
      <c r="D224" s="5"/>
      <c r="E224" s="5"/>
      <c r="F224" s="5"/>
      <c r="G224" s="5"/>
      <c r="H224" s="5"/>
      <c r="I224" s="5"/>
      <c r="J224" s="5"/>
      <c r="K224" s="5"/>
      <c r="L224" s="5"/>
      <c r="M224" s="5"/>
      <c r="N224" s="5"/>
      <c r="O224" s="5"/>
      <c r="P224" s="3"/>
      <c r="Q224" s="3"/>
      <c r="R224" s="3"/>
      <c r="S224" s="3"/>
      <c r="T224" s="3"/>
      <c r="U224" s="3"/>
      <c r="V224" s="3"/>
      <c r="W224" s="3"/>
    </row>
    <row r="225" spans="1:23" ht="15.75" customHeight="1" x14ac:dyDescent="0.2">
      <c r="A225" s="5"/>
      <c r="B225" s="5"/>
      <c r="C225" s="5"/>
      <c r="D225" s="5"/>
      <c r="E225" s="5"/>
      <c r="F225" s="5"/>
      <c r="G225" s="5"/>
      <c r="H225" s="5"/>
      <c r="I225" s="5"/>
      <c r="J225" s="5"/>
      <c r="K225" s="5"/>
      <c r="L225" s="5"/>
      <c r="M225" s="5"/>
      <c r="N225" s="5"/>
      <c r="O225" s="5"/>
      <c r="P225" s="3"/>
      <c r="Q225" s="3"/>
      <c r="R225" s="3"/>
      <c r="S225" s="3"/>
      <c r="T225" s="3"/>
      <c r="U225" s="3"/>
      <c r="V225" s="3"/>
      <c r="W225" s="3"/>
    </row>
    <row r="226" spans="1:23" ht="15.75" customHeight="1" x14ac:dyDescent="0.2">
      <c r="A226" s="5"/>
      <c r="B226" s="5"/>
      <c r="C226" s="5"/>
      <c r="D226" s="5"/>
      <c r="E226" s="5"/>
      <c r="F226" s="5"/>
      <c r="G226" s="5"/>
      <c r="H226" s="5"/>
      <c r="I226" s="5"/>
      <c r="J226" s="5"/>
      <c r="K226" s="5"/>
      <c r="L226" s="5"/>
      <c r="M226" s="5"/>
      <c r="N226" s="5"/>
      <c r="O226" s="5"/>
      <c r="P226" s="3"/>
      <c r="Q226" s="3"/>
      <c r="R226" s="3"/>
      <c r="S226" s="3"/>
      <c r="T226" s="3"/>
      <c r="U226" s="3"/>
      <c r="V226" s="3"/>
      <c r="W226" s="3"/>
    </row>
    <row r="227" spans="1:23" ht="15.75" customHeight="1" x14ac:dyDescent="0.2">
      <c r="A227" s="5"/>
      <c r="B227" s="5"/>
      <c r="C227" s="5"/>
      <c r="D227" s="5"/>
      <c r="E227" s="5"/>
      <c r="F227" s="5"/>
      <c r="G227" s="5"/>
      <c r="H227" s="5"/>
      <c r="I227" s="5"/>
      <c r="J227" s="5"/>
      <c r="K227" s="5"/>
      <c r="L227" s="5"/>
      <c r="M227" s="5"/>
      <c r="N227" s="5"/>
      <c r="O227" s="5"/>
      <c r="P227" s="3"/>
      <c r="Q227" s="3"/>
      <c r="R227" s="3"/>
      <c r="S227" s="3"/>
      <c r="T227" s="3"/>
      <c r="U227" s="3"/>
      <c r="V227" s="3"/>
      <c r="W227" s="3"/>
    </row>
    <row r="228" spans="1:23" ht="15.75" customHeight="1" x14ac:dyDescent="0.2">
      <c r="A228" s="5"/>
      <c r="B228" s="5"/>
      <c r="C228" s="5"/>
      <c r="D228" s="5"/>
      <c r="E228" s="5"/>
      <c r="F228" s="5"/>
      <c r="G228" s="5"/>
      <c r="H228" s="5"/>
      <c r="I228" s="5"/>
      <c r="J228" s="5"/>
      <c r="K228" s="5"/>
      <c r="L228" s="5"/>
      <c r="M228" s="5"/>
      <c r="N228" s="5"/>
      <c r="O228" s="5"/>
      <c r="P228" s="3"/>
      <c r="Q228" s="3"/>
      <c r="R228" s="3"/>
      <c r="S228" s="3"/>
      <c r="T228" s="3"/>
      <c r="U228" s="3"/>
      <c r="V228" s="3"/>
      <c r="W228" s="3"/>
    </row>
    <row r="229" spans="1:23" ht="15.75" customHeight="1" x14ac:dyDescent="0.2">
      <c r="A229" s="5"/>
      <c r="B229" s="5"/>
      <c r="C229" s="5"/>
      <c r="D229" s="5"/>
      <c r="E229" s="5"/>
      <c r="F229" s="5"/>
      <c r="G229" s="5"/>
      <c r="H229" s="5"/>
      <c r="I229" s="5"/>
      <c r="J229" s="5"/>
      <c r="K229" s="5"/>
      <c r="L229" s="5"/>
      <c r="M229" s="5"/>
      <c r="N229" s="5"/>
      <c r="O229" s="5"/>
      <c r="P229" s="3"/>
      <c r="Q229" s="3"/>
      <c r="R229" s="3"/>
      <c r="S229" s="3"/>
      <c r="T229" s="3"/>
      <c r="U229" s="3"/>
      <c r="V229" s="3"/>
      <c r="W229" s="3"/>
    </row>
    <row r="230" spans="1:23" ht="15.75" customHeight="1" x14ac:dyDescent="0.2">
      <c r="A230" s="5"/>
      <c r="B230" s="5"/>
      <c r="C230" s="5"/>
      <c r="D230" s="5"/>
      <c r="E230" s="5"/>
      <c r="F230" s="5"/>
      <c r="G230" s="5"/>
      <c r="H230" s="5"/>
      <c r="I230" s="5"/>
      <c r="J230" s="5"/>
      <c r="K230" s="5"/>
      <c r="L230" s="5"/>
      <c r="M230" s="5"/>
      <c r="N230" s="5"/>
      <c r="O230" s="5"/>
      <c r="P230" s="3"/>
      <c r="Q230" s="3"/>
      <c r="R230" s="3"/>
      <c r="S230" s="3"/>
      <c r="T230" s="3"/>
      <c r="U230" s="3"/>
      <c r="V230" s="3"/>
      <c r="W230" s="3"/>
    </row>
    <row r="231" spans="1:23" ht="15.75" customHeight="1" x14ac:dyDescent="0.2">
      <c r="A231" s="5"/>
      <c r="B231" s="5"/>
      <c r="C231" s="5"/>
      <c r="D231" s="5"/>
      <c r="E231" s="5"/>
      <c r="F231" s="5"/>
      <c r="G231" s="5"/>
      <c r="H231" s="5"/>
      <c r="I231" s="5"/>
      <c r="J231" s="5"/>
      <c r="K231" s="5"/>
      <c r="L231" s="5"/>
      <c r="M231" s="5"/>
      <c r="N231" s="5"/>
      <c r="O231" s="5"/>
      <c r="P231" s="3"/>
      <c r="Q231" s="3"/>
      <c r="R231" s="3"/>
      <c r="S231" s="3"/>
      <c r="T231" s="3"/>
      <c r="U231" s="3"/>
      <c r="V231" s="3"/>
      <c r="W231" s="3"/>
    </row>
    <row r="232" spans="1:23" ht="15.75" customHeight="1" x14ac:dyDescent="0.2">
      <c r="A232" s="5"/>
      <c r="B232" s="5"/>
      <c r="C232" s="5"/>
      <c r="D232" s="5"/>
      <c r="E232" s="5"/>
      <c r="F232" s="5"/>
      <c r="G232" s="5"/>
      <c r="H232" s="5"/>
      <c r="I232" s="5"/>
      <c r="J232" s="5"/>
      <c r="K232" s="5"/>
      <c r="L232" s="5"/>
      <c r="M232" s="5"/>
      <c r="N232" s="5"/>
      <c r="O232" s="5"/>
      <c r="P232" s="3"/>
      <c r="Q232" s="3"/>
      <c r="R232" s="3"/>
      <c r="S232" s="3"/>
      <c r="T232" s="3"/>
      <c r="U232" s="3"/>
      <c r="V232" s="3"/>
      <c r="W232" s="3"/>
    </row>
    <row r="233" spans="1:23" ht="15.75" customHeight="1" x14ac:dyDescent="0.2">
      <c r="A233" s="5"/>
      <c r="B233" s="5"/>
      <c r="C233" s="5"/>
      <c r="D233" s="5"/>
      <c r="E233" s="5"/>
      <c r="F233" s="5"/>
      <c r="G233" s="5"/>
      <c r="H233" s="5"/>
      <c r="I233" s="5"/>
      <c r="J233" s="5"/>
      <c r="K233" s="5"/>
      <c r="L233" s="5"/>
      <c r="M233" s="5"/>
      <c r="N233" s="5"/>
      <c r="O233" s="5"/>
      <c r="P233" s="3"/>
      <c r="Q233" s="3"/>
      <c r="R233" s="3"/>
      <c r="S233" s="3"/>
      <c r="T233" s="3"/>
      <c r="U233" s="3"/>
      <c r="V233" s="3"/>
      <c r="W233" s="3"/>
    </row>
    <row r="234" spans="1:23" ht="15.75" customHeight="1" x14ac:dyDescent="0.2">
      <c r="A234" s="5"/>
      <c r="B234" s="5"/>
      <c r="C234" s="5"/>
      <c r="D234" s="5"/>
      <c r="E234" s="5"/>
      <c r="F234" s="5"/>
      <c r="G234" s="5"/>
      <c r="H234" s="5"/>
      <c r="I234" s="5"/>
      <c r="J234" s="5"/>
      <c r="K234" s="5"/>
      <c r="L234" s="5"/>
      <c r="M234" s="5"/>
      <c r="N234" s="5"/>
      <c r="O234" s="5"/>
      <c r="P234" s="3"/>
      <c r="Q234" s="3"/>
      <c r="R234" s="3"/>
      <c r="S234" s="3"/>
      <c r="T234" s="3"/>
      <c r="U234" s="3"/>
      <c r="V234" s="3"/>
      <c r="W234" s="3"/>
    </row>
    <row r="235" spans="1:23" ht="15.75" customHeight="1" x14ac:dyDescent="0.2">
      <c r="A235" s="5"/>
      <c r="B235" s="5"/>
      <c r="C235" s="5"/>
      <c r="D235" s="5"/>
      <c r="E235" s="5"/>
      <c r="F235" s="5"/>
      <c r="G235" s="5"/>
      <c r="H235" s="5"/>
      <c r="I235" s="5"/>
      <c r="J235" s="5"/>
      <c r="K235" s="5"/>
      <c r="L235" s="5"/>
      <c r="M235" s="5"/>
      <c r="N235" s="5"/>
      <c r="O235" s="5"/>
      <c r="P235" s="3"/>
      <c r="Q235" s="3"/>
      <c r="R235" s="3"/>
      <c r="S235" s="3"/>
      <c r="T235" s="3"/>
      <c r="U235" s="3"/>
      <c r="V235" s="3"/>
      <c r="W235" s="3"/>
    </row>
    <row r="236" spans="1:23" ht="15.75" customHeight="1" x14ac:dyDescent="0.2">
      <c r="A236" s="5"/>
      <c r="B236" s="5"/>
      <c r="C236" s="5"/>
      <c r="D236" s="5"/>
      <c r="E236" s="5"/>
      <c r="F236" s="5"/>
      <c r="G236" s="5"/>
      <c r="H236" s="5"/>
      <c r="I236" s="5"/>
      <c r="J236" s="5"/>
      <c r="K236" s="5"/>
      <c r="L236" s="5"/>
      <c r="M236" s="5"/>
      <c r="N236" s="5"/>
      <c r="O236" s="5"/>
      <c r="P236" s="3"/>
      <c r="Q236" s="3"/>
      <c r="R236" s="3"/>
      <c r="S236" s="3"/>
      <c r="T236" s="3"/>
      <c r="U236" s="3"/>
      <c r="V236" s="3"/>
      <c r="W236" s="3"/>
    </row>
    <row r="237" spans="1:23" ht="15.75" customHeight="1" x14ac:dyDescent="0.2">
      <c r="A237" s="5"/>
      <c r="B237" s="5"/>
      <c r="C237" s="5"/>
      <c r="D237" s="5"/>
      <c r="E237" s="5"/>
      <c r="F237" s="5"/>
      <c r="G237" s="5"/>
      <c r="H237" s="5"/>
      <c r="I237" s="5"/>
      <c r="J237" s="5"/>
      <c r="K237" s="5"/>
      <c r="L237" s="5"/>
      <c r="M237" s="5"/>
      <c r="N237" s="5"/>
      <c r="O237" s="5"/>
      <c r="P237" s="3"/>
      <c r="Q237" s="3"/>
      <c r="R237" s="3"/>
      <c r="S237" s="3"/>
      <c r="T237" s="3"/>
      <c r="U237" s="3"/>
      <c r="V237" s="3"/>
      <c r="W237" s="3"/>
    </row>
    <row r="238" spans="1:23" ht="15.75" customHeight="1" x14ac:dyDescent="0.2">
      <c r="A238" s="5"/>
      <c r="B238" s="5"/>
      <c r="C238" s="5"/>
      <c r="D238" s="5"/>
      <c r="E238" s="5"/>
      <c r="F238" s="5"/>
      <c r="G238" s="5"/>
      <c r="H238" s="5"/>
      <c r="I238" s="5"/>
      <c r="J238" s="5"/>
      <c r="K238" s="5"/>
      <c r="L238" s="5"/>
      <c r="M238" s="5"/>
      <c r="N238" s="5"/>
      <c r="O238" s="5"/>
      <c r="P238" s="3"/>
      <c r="Q238" s="3"/>
      <c r="R238" s="3"/>
      <c r="S238" s="3"/>
      <c r="T238" s="3"/>
      <c r="U238" s="3"/>
      <c r="V238" s="3"/>
      <c r="W238" s="3"/>
    </row>
    <row r="239" spans="1:23" ht="15.75" customHeight="1" x14ac:dyDescent="0.2">
      <c r="A239" s="5"/>
      <c r="B239" s="5"/>
      <c r="C239" s="5"/>
      <c r="D239" s="5"/>
      <c r="E239" s="5"/>
      <c r="F239" s="5"/>
      <c r="G239" s="5"/>
      <c r="H239" s="5"/>
      <c r="I239" s="5"/>
      <c r="J239" s="5"/>
      <c r="K239" s="5"/>
      <c r="L239" s="5"/>
      <c r="M239" s="5"/>
      <c r="N239" s="5"/>
      <c r="O239" s="5"/>
      <c r="P239" s="3"/>
      <c r="Q239" s="3"/>
      <c r="R239" s="3"/>
      <c r="S239" s="3"/>
      <c r="T239" s="3"/>
      <c r="U239" s="3"/>
      <c r="V239" s="3"/>
      <c r="W239" s="3"/>
    </row>
    <row r="240" spans="1:23" ht="15.75" customHeight="1" x14ac:dyDescent="0.2">
      <c r="A240" s="5"/>
      <c r="B240" s="5"/>
      <c r="C240" s="5"/>
      <c r="D240" s="5"/>
      <c r="E240" s="5"/>
      <c r="F240" s="5"/>
      <c r="G240" s="5"/>
      <c r="H240" s="5"/>
      <c r="I240" s="5"/>
      <c r="J240" s="5"/>
      <c r="K240" s="5"/>
      <c r="L240" s="5"/>
      <c r="M240" s="5"/>
      <c r="N240" s="5"/>
      <c r="O240" s="5"/>
      <c r="P240" s="3"/>
      <c r="Q240" s="3"/>
      <c r="R240" s="3"/>
      <c r="S240" s="3"/>
      <c r="T240" s="3"/>
      <c r="U240" s="3"/>
      <c r="V240" s="3"/>
      <c r="W240" s="3"/>
    </row>
    <row r="241" spans="1:23" ht="15.75" customHeight="1" x14ac:dyDescent="0.2">
      <c r="A241" s="5"/>
      <c r="B241" s="5"/>
      <c r="C241" s="5"/>
      <c r="D241" s="5"/>
      <c r="E241" s="5"/>
      <c r="F241" s="5"/>
      <c r="G241" s="5"/>
      <c r="H241" s="5"/>
      <c r="I241" s="5"/>
      <c r="J241" s="5"/>
      <c r="K241" s="5"/>
      <c r="L241" s="5"/>
      <c r="M241" s="5"/>
      <c r="N241" s="5"/>
      <c r="O241" s="5"/>
      <c r="P241" s="3"/>
      <c r="Q241" s="3"/>
      <c r="R241" s="3"/>
      <c r="S241" s="3"/>
      <c r="T241" s="3"/>
      <c r="U241" s="3"/>
      <c r="V241" s="3"/>
      <c r="W241" s="3"/>
    </row>
    <row r="242" spans="1:23" ht="15.75" customHeight="1" x14ac:dyDescent="0.2">
      <c r="A242" s="5"/>
      <c r="B242" s="5"/>
      <c r="C242" s="5"/>
      <c r="D242" s="5"/>
      <c r="E242" s="5"/>
      <c r="F242" s="5"/>
      <c r="G242" s="5"/>
      <c r="H242" s="5"/>
      <c r="I242" s="5"/>
      <c r="J242" s="5"/>
      <c r="K242" s="5"/>
      <c r="L242" s="5"/>
      <c r="M242" s="5"/>
      <c r="N242" s="5"/>
      <c r="O242" s="5"/>
      <c r="P242" s="3"/>
      <c r="Q242" s="3"/>
      <c r="R242" s="3"/>
      <c r="S242" s="3"/>
      <c r="T242" s="3"/>
      <c r="U242" s="3"/>
      <c r="V242" s="3"/>
      <c r="W242" s="3"/>
    </row>
    <row r="243" spans="1:23" ht="15.75" customHeight="1" x14ac:dyDescent="0.2">
      <c r="A243" s="5"/>
      <c r="B243" s="5"/>
      <c r="C243" s="5"/>
      <c r="D243" s="5"/>
      <c r="E243" s="5"/>
      <c r="F243" s="5"/>
      <c r="G243" s="5"/>
      <c r="H243" s="5"/>
      <c r="I243" s="5"/>
      <c r="J243" s="5"/>
      <c r="K243" s="5"/>
      <c r="L243" s="5"/>
      <c r="M243" s="5"/>
      <c r="N243" s="5"/>
      <c r="O243" s="5"/>
      <c r="P243" s="3"/>
      <c r="Q243" s="3"/>
      <c r="R243" s="3"/>
      <c r="S243" s="3"/>
      <c r="T243" s="3"/>
      <c r="U243" s="3"/>
      <c r="V243" s="3"/>
      <c r="W243" s="3"/>
    </row>
    <row r="244" spans="1:23" ht="15.75" customHeight="1" x14ac:dyDescent="0.2">
      <c r="A244" s="5"/>
      <c r="B244" s="5"/>
      <c r="C244" s="5"/>
      <c r="D244" s="5"/>
      <c r="E244" s="5"/>
      <c r="F244" s="5"/>
      <c r="G244" s="5"/>
      <c r="H244" s="5"/>
      <c r="I244" s="5"/>
      <c r="J244" s="5"/>
      <c r="K244" s="5"/>
      <c r="L244" s="5"/>
      <c r="M244" s="5"/>
      <c r="N244" s="5"/>
      <c r="O244" s="5"/>
      <c r="P244" s="3"/>
      <c r="Q244" s="3"/>
      <c r="R244" s="3"/>
      <c r="S244" s="3"/>
      <c r="T244" s="3"/>
      <c r="U244" s="3"/>
      <c r="V244" s="3"/>
      <c r="W244" s="3"/>
    </row>
    <row r="245" spans="1:23" ht="15.75" customHeight="1" x14ac:dyDescent="0.2">
      <c r="A245" s="5"/>
      <c r="B245" s="5"/>
      <c r="C245" s="5"/>
      <c r="D245" s="5"/>
      <c r="E245" s="5"/>
      <c r="F245" s="5"/>
      <c r="G245" s="5"/>
      <c r="H245" s="5"/>
      <c r="I245" s="5"/>
      <c r="J245" s="5"/>
      <c r="K245" s="5"/>
      <c r="L245" s="5"/>
      <c r="M245" s="5"/>
      <c r="N245" s="5"/>
      <c r="O245" s="5"/>
      <c r="P245" s="3"/>
      <c r="Q245" s="3"/>
      <c r="R245" s="3"/>
      <c r="S245" s="3"/>
      <c r="T245" s="3"/>
      <c r="U245" s="3"/>
      <c r="V245" s="3"/>
      <c r="W245" s="3"/>
    </row>
    <row r="246" spans="1:23" ht="15.75" customHeight="1" x14ac:dyDescent="0.2">
      <c r="A246" s="5"/>
      <c r="B246" s="5"/>
      <c r="C246" s="5"/>
      <c r="D246" s="5"/>
      <c r="E246" s="5"/>
      <c r="F246" s="5"/>
      <c r="G246" s="5"/>
      <c r="H246" s="5"/>
      <c r="I246" s="5"/>
      <c r="J246" s="5"/>
      <c r="K246" s="5"/>
      <c r="L246" s="5"/>
      <c r="M246" s="5"/>
      <c r="N246" s="5"/>
      <c r="O246" s="5"/>
      <c r="P246" s="3"/>
      <c r="Q246" s="3"/>
      <c r="R246" s="3"/>
      <c r="S246" s="3"/>
      <c r="T246" s="3"/>
      <c r="U246" s="3"/>
      <c r="V246" s="3"/>
      <c r="W246" s="3"/>
    </row>
    <row r="247" spans="1:23" ht="15.75" customHeight="1" x14ac:dyDescent="0.2">
      <c r="A247" s="5"/>
      <c r="B247" s="5"/>
      <c r="C247" s="5"/>
      <c r="D247" s="5"/>
      <c r="E247" s="5"/>
      <c r="F247" s="5"/>
      <c r="G247" s="5"/>
      <c r="H247" s="5"/>
      <c r="I247" s="5"/>
      <c r="J247" s="5"/>
      <c r="K247" s="5"/>
      <c r="L247" s="5"/>
      <c r="M247" s="5"/>
      <c r="N247" s="5"/>
      <c r="O247" s="5"/>
      <c r="P247" s="3"/>
      <c r="Q247" s="3"/>
      <c r="R247" s="3"/>
      <c r="S247" s="3"/>
      <c r="T247" s="3"/>
      <c r="U247" s="3"/>
      <c r="V247" s="3"/>
      <c r="W247" s="3"/>
    </row>
    <row r="248" spans="1:23" ht="15.75" customHeight="1" x14ac:dyDescent="0.2">
      <c r="A248" s="5"/>
      <c r="B248" s="5"/>
      <c r="C248" s="5"/>
      <c r="D248" s="5"/>
      <c r="E248" s="5"/>
      <c r="F248" s="5"/>
      <c r="G248" s="5"/>
      <c r="H248" s="5"/>
      <c r="I248" s="5"/>
      <c r="J248" s="5"/>
      <c r="K248" s="5"/>
      <c r="L248" s="5"/>
      <c r="M248" s="5"/>
      <c r="N248" s="5"/>
      <c r="O248" s="5"/>
      <c r="P248" s="3"/>
      <c r="Q248" s="3"/>
      <c r="R248" s="3"/>
      <c r="S248" s="3"/>
      <c r="T248" s="3"/>
      <c r="U248" s="3"/>
      <c r="V248" s="3"/>
      <c r="W248" s="3"/>
    </row>
    <row r="249" spans="1:23" ht="15.75" customHeight="1" x14ac:dyDescent="0.2">
      <c r="A249" s="5"/>
      <c r="B249" s="5"/>
      <c r="C249" s="5"/>
      <c r="D249" s="5"/>
      <c r="E249" s="5"/>
      <c r="F249" s="5"/>
      <c r="G249" s="5"/>
      <c r="H249" s="5"/>
      <c r="I249" s="5"/>
      <c r="J249" s="5"/>
      <c r="K249" s="5"/>
      <c r="L249" s="5"/>
      <c r="M249" s="5"/>
      <c r="N249" s="5"/>
      <c r="O249" s="5"/>
      <c r="P249" s="3"/>
      <c r="Q249" s="3"/>
      <c r="R249" s="3"/>
      <c r="S249" s="3"/>
      <c r="T249" s="3"/>
      <c r="U249" s="3"/>
      <c r="V249" s="3"/>
      <c r="W249" s="3"/>
    </row>
    <row r="250" spans="1:23" ht="15.75" customHeight="1" x14ac:dyDescent="0.2">
      <c r="A250" s="5"/>
      <c r="B250" s="5"/>
      <c r="C250" s="5"/>
      <c r="D250" s="5"/>
      <c r="E250" s="5"/>
      <c r="F250" s="5"/>
      <c r="G250" s="5"/>
      <c r="H250" s="5"/>
      <c r="I250" s="5"/>
      <c r="J250" s="5"/>
      <c r="K250" s="5"/>
      <c r="L250" s="5"/>
      <c r="M250" s="5"/>
      <c r="N250" s="5"/>
      <c r="O250" s="5"/>
      <c r="P250" s="3"/>
      <c r="Q250" s="3"/>
      <c r="R250" s="3"/>
      <c r="S250" s="3"/>
      <c r="T250" s="3"/>
      <c r="U250" s="3"/>
      <c r="V250" s="3"/>
      <c r="W250" s="3"/>
    </row>
    <row r="251" spans="1:23" ht="15.75" customHeight="1" x14ac:dyDescent="0.2">
      <c r="A251" s="5"/>
      <c r="B251" s="5"/>
      <c r="C251" s="5"/>
      <c r="D251" s="5"/>
      <c r="E251" s="5"/>
      <c r="F251" s="5"/>
      <c r="G251" s="5"/>
      <c r="H251" s="5"/>
      <c r="I251" s="5"/>
      <c r="J251" s="5"/>
      <c r="K251" s="5"/>
      <c r="L251" s="5"/>
      <c r="M251" s="5"/>
      <c r="N251" s="5"/>
      <c r="O251" s="5"/>
      <c r="P251" s="3"/>
      <c r="Q251" s="3"/>
      <c r="R251" s="3"/>
      <c r="S251" s="3"/>
      <c r="T251" s="3"/>
      <c r="U251" s="3"/>
      <c r="V251" s="3"/>
      <c r="W251" s="3"/>
    </row>
    <row r="252" spans="1:23" ht="15.75" customHeight="1" x14ac:dyDescent="0.2">
      <c r="A252" s="5"/>
      <c r="B252" s="5"/>
      <c r="C252" s="5"/>
      <c r="D252" s="5"/>
      <c r="E252" s="5"/>
      <c r="F252" s="5"/>
      <c r="G252" s="5"/>
      <c r="H252" s="5"/>
      <c r="I252" s="5"/>
      <c r="J252" s="5"/>
      <c r="K252" s="5"/>
      <c r="L252" s="5"/>
      <c r="M252" s="5"/>
      <c r="N252" s="5"/>
      <c r="O252" s="5"/>
      <c r="P252" s="3"/>
      <c r="Q252" s="3"/>
      <c r="R252" s="3"/>
      <c r="S252" s="3"/>
      <c r="T252" s="3"/>
      <c r="U252" s="3"/>
      <c r="V252" s="3"/>
      <c r="W252" s="3"/>
    </row>
    <row r="253" spans="1:23" ht="15.75" customHeight="1" x14ac:dyDescent="0.2">
      <c r="A253" s="5"/>
      <c r="B253" s="5"/>
      <c r="C253" s="5"/>
      <c r="D253" s="5"/>
      <c r="E253" s="5"/>
      <c r="F253" s="5"/>
      <c r="G253" s="5"/>
      <c r="H253" s="5"/>
      <c r="I253" s="5"/>
      <c r="J253" s="5"/>
      <c r="K253" s="5"/>
      <c r="L253" s="5"/>
      <c r="M253" s="5"/>
      <c r="N253" s="5"/>
      <c r="O253" s="5"/>
      <c r="P253" s="3"/>
      <c r="Q253" s="3"/>
      <c r="R253" s="3"/>
      <c r="S253" s="3"/>
      <c r="T253" s="3"/>
      <c r="U253" s="3"/>
      <c r="V253" s="3"/>
      <c r="W253" s="3"/>
    </row>
    <row r="254" spans="1:23" ht="15.75" customHeight="1" x14ac:dyDescent="0.2">
      <c r="A254" s="5"/>
      <c r="B254" s="5"/>
      <c r="C254" s="5"/>
      <c r="D254" s="5"/>
      <c r="E254" s="5"/>
      <c r="F254" s="5"/>
      <c r="G254" s="5"/>
      <c r="H254" s="5"/>
      <c r="I254" s="5"/>
      <c r="J254" s="5"/>
      <c r="K254" s="5"/>
      <c r="L254" s="5"/>
      <c r="M254" s="5"/>
      <c r="N254" s="5"/>
      <c r="O254" s="5"/>
      <c r="P254" s="3"/>
      <c r="Q254" s="3"/>
      <c r="R254" s="3"/>
      <c r="S254" s="3"/>
      <c r="T254" s="3"/>
      <c r="U254" s="3"/>
      <c r="V254" s="3"/>
      <c r="W254" s="3"/>
    </row>
    <row r="255" spans="1:23" ht="15.75" customHeight="1" x14ac:dyDescent="0.2">
      <c r="A255" s="5"/>
      <c r="B255" s="5"/>
      <c r="C255" s="5"/>
      <c r="D255" s="5"/>
      <c r="E255" s="5"/>
      <c r="F255" s="5"/>
      <c r="G255" s="5"/>
      <c r="H255" s="5"/>
      <c r="I255" s="5"/>
      <c r="J255" s="5"/>
      <c r="K255" s="5"/>
      <c r="L255" s="5"/>
      <c r="M255" s="5"/>
      <c r="N255" s="5"/>
      <c r="O255" s="5"/>
      <c r="P255" s="3"/>
      <c r="Q255" s="3"/>
      <c r="R255" s="3"/>
      <c r="S255" s="3"/>
      <c r="T255" s="3"/>
      <c r="U255" s="3"/>
      <c r="V255" s="3"/>
      <c r="W255" s="3"/>
    </row>
    <row r="256" spans="1:23" ht="15.75" customHeight="1" x14ac:dyDescent="0.2">
      <c r="A256" s="5"/>
      <c r="B256" s="5"/>
      <c r="C256" s="5"/>
      <c r="D256" s="5"/>
      <c r="E256" s="5"/>
      <c r="F256" s="5"/>
      <c r="G256" s="5"/>
      <c r="H256" s="5"/>
      <c r="I256" s="5"/>
      <c r="J256" s="5"/>
      <c r="K256" s="5"/>
      <c r="L256" s="5"/>
      <c r="M256" s="5"/>
      <c r="N256" s="5"/>
      <c r="O256" s="5"/>
      <c r="P256" s="3"/>
      <c r="Q256" s="3"/>
      <c r="R256" s="3"/>
      <c r="S256" s="3"/>
      <c r="T256" s="3"/>
      <c r="U256" s="3"/>
      <c r="V256" s="3"/>
      <c r="W256" s="3"/>
    </row>
    <row r="257" spans="1:23" ht="15.75" customHeight="1" x14ac:dyDescent="0.2">
      <c r="A257" s="5"/>
      <c r="B257" s="5"/>
      <c r="C257" s="5"/>
      <c r="D257" s="5"/>
      <c r="E257" s="5"/>
      <c r="F257" s="5"/>
      <c r="G257" s="5"/>
      <c r="H257" s="5"/>
      <c r="I257" s="5"/>
      <c r="J257" s="5"/>
      <c r="K257" s="5"/>
      <c r="L257" s="5"/>
      <c r="M257" s="5"/>
      <c r="N257" s="5"/>
      <c r="O257" s="5"/>
      <c r="P257" s="3"/>
      <c r="Q257" s="3"/>
      <c r="R257" s="3"/>
      <c r="S257" s="3"/>
      <c r="T257" s="3"/>
      <c r="U257" s="3"/>
      <c r="V257" s="3"/>
      <c r="W257" s="3"/>
    </row>
    <row r="258" spans="1:23" ht="15.75" customHeight="1" x14ac:dyDescent="0.2">
      <c r="A258" s="5"/>
      <c r="B258" s="5"/>
      <c r="C258" s="5"/>
      <c r="D258" s="5"/>
      <c r="E258" s="5"/>
      <c r="F258" s="5"/>
      <c r="G258" s="5"/>
      <c r="H258" s="5"/>
      <c r="I258" s="5"/>
      <c r="J258" s="5"/>
      <c r="K258" s="5"/>
      <c r="L258" s="5"/>
      <c r="M258" s="5"/>
      <c r="N258" s="5"/>
      <c r="O258" s="5"/>
      <c r="P258" s="3"/>
      <c r="Q258" s="3"/>
      <c r="R258" s="3"/>
      <c r="S258" s="3"/>
      <c r="T258" s="3"/>
      <c r="U258" s="3"/>
      <c r="V258" s="3"/>
      <c r="W258" s="3"/>
    </row>
    <row r="259" spans="1:23" ht="15.75" customHeight="1" x14ac:dyDescent="0.2">
      <c r="A259" s="5"/>
      <c r="B259" s="5"/>
      <c r="C259" s="5"/>
      <c r="D259" s="5"/>
      <c r="E259" s="5"/>
      <c r="F259" s="5"/>
      <c r="G259" s="5"/>
      <c r="H259" s="5"/>
      <c r="I259" s="5"/>
      <c r="J259" s="5"/>
      <c r="K259" s="5"/>
      <c r="L259" s="5"/>
      <c r="M259" s="5"/>
      <c r="N259" s="5"/>
      <c r="O259" s="5"/>
      <c r="P259" s="3"/>
      <c r="Q259" s="3"/>
      <c r="R259" s="3"/>
      <c r="S259" s="3"/>
      <c r="T259" s="3"/>
      <c r="U259" s="3"/>
      <c r="V259" s="3"/>
      <c r="W259" s="3"/>
    </row>
    <row r="260" spans="1:23" ht="15.75" customHeight="1" x14ac:dyDescent="0.2">
      <c r="A260" s="5"/>
      <c r="B260" s="5"/>
      <c r="C260" s="5"/>
      <c r="D260" s="5"/>
      <c r="E260" s="5"/>
      <c r="F260" s="5"/>
      <c r="G260" s="5"/>
      <c r="H260" s="5"/>
      <c r="I260" s="5"/>
      <c r="J260" s="5"/>
      <c r="K260" s="5"/>
      <c r="L260" s="5"/>
      <c r="M260" s="5"/>
      <c r="N260" s="5"/>
      <c r="O260" s="5"/>
      <c r="P260" s="3"/>
      <c r="Q260" s="3"/>
      <c r="R260" s="3"/>
      <c r="S260" s="3"/>
      <c r="T260" s="3"/>
      <c r="U260" s="3"/>
      <c r="V260" s="3"/>
      <c r="W260" s="3"/>
    </row>
    <row r="261" spans="1:23" ht="15.75" customHeight="1" x14ac:dyDescent="0.2">
      <c r="A261" s="5"/>
      <c r="B261" s="5"/>
      <c r="C261" s="5"/>
      <c r="D261" s="5"/>
      <c r="E261" s="5"/>
      <c r="F261" s="5"/>
      <c r="G261" s="5"/>
      <c r="H261" s="5"/>
      <c r="I261" s="5"/>
      <c r="J261" s="5"/>
      <c r="K261" s="5"/>
      <c r="L261" s="5"/>
      <c r="M261" s="5"/>
      <c r="N261" s="5"/>
      <c r="O261" s="5"/>
      <c r="P261" s="3"/>
      <c r="Q261" s="3"/>
      <c r="R261" s="3"/>
      <c r="S261" s="3"/>
      <c r="T261" s="3"/>
      <c r="U261" s="3"/>
      <c r="V261" s="3"/>
      <c r="W261" s="3"/>
    </row>
    <row r="262" spans="1:23" ht="15.75" customHeight="1" x14ac:dyDescent="0.2">
      <c r="A262" s="5"/>
      <c r="B262" s="5"/>
      <c r="C262" s="5"/>
      <c r="D262" s="5"/>
      <c r="E262" s="5"/>
      <c r="F262" s="5"/>
      <c r="G262" s="5"/>
      <c r="H262" s="5"/>
      <c r="I262" s="5"/>
      <c r="J262" s="5"/>
      <c r="K262" s="5"/>
      <c r="L262" s="5"/>
      <c r="M262" s="5"/>
      <c r="N262" s="5"/>
      <c r="O262" s="5"/>
      <c r="P262" s="3"/>
      <c r="Q262" s="3"/>
      <c r="R262" s="3"/>
      <c r="S262" s="3"/>
      <c r="T262" s="3"/>
      <c r="U262" s="3"/>
      <c r="V262" s="3"/>
      <c r="W262" s="3"/>
    </row>
    <row r="263" spans="1:23" ht="15.75" customHeight="1" x14ac:dyDescent="0.2">
      <c r="A263" s="5"/>
      <c r="B263" s="5"/>
      <c r="C263" s="5"/>
      <c r="D263" s="5"/>
      <c r="E263" s="5"/>
      <c r="F263" s="5"/>
      <c r="G263" s="5"/>
      <c r="H263" s="5"/>
      <c r="I263" s="5"/>
      <c r="J263" s="5"/>
      <c r="K263" s="5"/>
      <c r="L263" s="5"/>
      <c r="M263" s="5"/>
      <c r="N263" s="5"/>
      <c r="O263" s="5"/>
      <c r="P263" s="3"/>
      <c r="Q263" s="3"/>
      <c r="R263" s="3"/>
      <c r="S263" s="3"/>
      <c r="T263" s="3"/>
      <c r="U263" s="3"/>
      <c r="V263" s="3"/>
      <c r="W263" s="3"/>
    </row>
    <row r="264" spans="1:23" ht="15.75" customHeight="1" x14ac:dyDescent="0.2">
      <c r="A264" s="5"/>
      <c r="B264" s="5"/>
      <c r="C264" s="5"/>
      <c r="D264" s="5"/>
      <c r="E264" s="5"/>
      <c r="F264" s="5"/>
      <c r="G264" s="5"/>
      <c r="H264" s="5"/>
      <c r="I264" s="5"/>
      <c r="J264" s="5"/>
      <c r="K264" s="5"/>
      <c r="L264" s="5"/>
      <c r="M264" s="5"/>
      <c r="N264" s="5"/>
      <c r="O264" s="5"/>
      <c r="P264" s="3"/>
      <c r="Q264" s="3"/>
      <c r="R264" s="3"/>
      <c r="S264" s="3"/>
      <c r="T264" s="3"/>
      <c r="U264" s="3"/>
      <c r="V264" s="3"/>
      <c r="W264" s="3"/>
    </row>
    <row r="265" spans="1:23" ht="15.75" customHeight="1" x14ac:dyDescent="0.2">
      <c r="A265" s="5"/>
      <c r="B265" s="5"/>
      <c r="C265" s="5"/>
      <c r="D265" s="5"/>
      <c r="E265" s="5"/>
      <c r="F265" s="5"/>
      <c r="G265" s="5"/>
      <c r="H265" s="5"/>
      <c r="I265" s="5"/>
      <c r="J265" s="5"/>
      <c r="K265" s="5"/>
      <c r="L265" s="5"/>
      <c r="M265" s="5"/>
      <c r="N265" s="5"/>
      <c r="O265" s="5"/>
      <c r="P265" s="3"/>
      <c r="Q265" s="3"/>
      <c r="R265" s="3"/>
      <c r="S265" s="3"/>
      <c r="T265" s="3"/>
      <c r="U265" s="3"/>
      <c r="V265" s="3"/>
      <c r="W265" s="3"/>
    </row>
    <row r="266" spans="1:23" ht="15.75" customHeight="1" x14ac:dyDescent="0.2">
      <c r="A266" s="5"/>
      <c r="B266" s="5"/>
      <c r="C266" s="5"/>
      <c r="D266" s="5"/>
      <c r="E266" s="5"/>
      <c r="F266" s="5"/>
      <c r="G266" s="5"/>
      <c r="H266" s="5"/>
      <c r="I266" s="5"/>
      <c r="J266" s="5"/>
      <c r="K266" s="5"/>
      <c r="L266" s="5"/>
      <c r="M266" s="5"/>
      <c r="N266" s="5"/>
      <c r="O266" s="5"/>
      <c r="P266" s="3"/>
      <c r="Q266" s="3"/>
      <c r="R266" s="3"/>
      <c r="S266" s="3"/>
      <c r="T266" s="3"/>
      <c r="U266" s="3"/>
      <c r="V266" s="3"/>
      <c r="W266" s="3"/>
    </row>
    <row r="267" spans="1:23" ht="15.75" customHeight="1" x14ac:dyDescent="0.2">
      <c r="A267" s="5"/>
      <c r="B267" s="5"/>
      <c r="C267" s="5"/>
      <c r="D267" s="5"/>
      <c r="E267" s="5"/>
      <c r="F267" s="5"/>
      <c r="G267" s="5"/>
      <c r="H267" s="5"/>
      <c r="I267" s="5"/>
      <c r="J267" s="5"/>
      <c r="K267" s="5"/>
      <c r="L267" s="5"/>
      <c r="M267" s="5"/>
      <c r="N267" s="5"/>
      <c r="O267" s="5"/>
      <c r="P267" s="3"/>
      <c r="Q267" s="3"/>
      <c r="R267" s="3"/>
      <c r="S267" s="3"/>
      <c r="T267" s="3"/>
      <c r="U267" s="3"/>
      <c r="V267" s="3"/>
      <c r="W267" s="3"/>
    </row>
    <row r="268" spans="1:23" ht="15.75" customHeight="1" x14ac:dyDescent="0.2">
      <c r="A268" s="5"/>
      <c r="B268" s="5"/>
      <c r="C268" s="5"/>
      <c r="D268" s="5"/>
      <c r="E268" s="5"/>
      <c r="F268" s="5"/>
      <c r="G268" s="5"/>
      <c r="H268" s="5"/>
      <c r="I268" s="5"/>
      <c r="J268" s="5"/>
      <c r="K268" s="5"/>
      <c r="L268" s="5"/>
      <c r="M268" s="5"/>
      <c r="N268" s="5"/>
      <c r="O268" s="5"/>
      <c r="P268" s="3"/>
      <c r="Q268" s="3"/>
      <c r="R268" s="3"/>
      <c r="S268" s="3"/>
      <c r="T268" s="3"/>
      <c r="U268" s="3"/>
      <c r="V268" s="3"/>
      <c r="W268" s="3"/>
    </row>
    <row r="269" spans="1:23" ht="15.75" customHeight="1" x14ac:dyDescent="0.2">
      <c r="A269" s="5"/>
      <c r="B269" s="5"/>
      <c r="C269" s="5"/>
      <c r="D269" s="5"/>
      <c r="E269" s="5"/>
      <c r="F269" s="5"/>
      <c r="G269" s="5"/>
      <c r="H269" s="5"/>
      <c r="I269" s="5"/>
      <c r="J269" s="5"/>
      <c r="K269" s="5"/>
      <c r="L269" s="5"/>
      <c r="M269" s="5"/>
      <c r="N269" s="5"/>
      <c r="O269" s="5"/>
      <c r="P269" s="3"/>
      <c r="Q269" s="3"/>
      <c r="R269" s="3"/>
      <c r="S269" s="3"/>
      <c r="T269" s="3"/>
      <c r="U269" s="3"/>
      <c r="V269" s="3"/>
      <c r="W269" s="3"/>
    </row>
    <row r="270" spans="1:23" ht="15.75" customHeight="1" x14ac:dyDescent="0.2">
      <c r="A270" s="5"/>
      <c r="B270" s="5"/>
      <c r="C270" s="5"/>
      <c r="D270" s="5"/>
      <c r="E270" s="5"/>
      <c r="F270" s="5"/>
      <c r="G270" s="5"/>
      <c r="H270" s="5"/>
      <c r="I270" s="5"/>
      <c r="J270" s="5"/>
      <c r="K270" s="5"/>
      <c r="L270" s="5"/>
      <c r="M270" s="5"/>
      <c r="N270" s="5"/>
      <c r="O270" s="5"/>
      <c r="P270" s="3"/>
      <c r="Q270" s="3"/>
      <c r="R270" s="3"/>
      <c r="S270" s="3"/>
      <c r="T270" s="3"/>
      <c r="U270" s="3"/>
      <c r="V270" s="3"/>
      <c r="W270" s="3"/>
    </row>
    <row r="271" spans="1:23" ht="15.75" customHeight="1" x14ac:dyDescent="0.2">
      <c r="A271" s="5"/>
      <c r="B271" s="5"/>
      <c r="C271" s="5"/>
      <c r="D271" s="5"/>
      <c r="E271" s="5"/>
      <c r="F271" s="5"/>
      <c r="G271" s="5"/>
      <c r="H271" s="5"/>
      <c r="I271" s="5"/>
      <c r="J271" s="5"/>
      <c r="K271" s="5"/>
      <c r="L271" s="5"/>
      <c r="M271" s="5"/>
      <c r="N271" s="5"/>
      <c r="O271" s="5"/>
      <c r="P271" s="3"/>
      <c r="Q271" s="3"/>
      <c r="R271" s="3"/>
      <c r="S271" s="3"/>
      <c r="T271" s="3"/>
      <c r="U271" s="3"/>
      <c r="V271" s="3"/>
      <c r="W271" s="3"/>
    </row>
    <row r="272" spans="1:23" ht="15.75" customHeight="1" x14ac:dyDescent="0.2">
      <c r="A272" s="5"/>
      <c r="B272" s="5"/>
      <c r="C272" s="5"/>
      <c r="D272" s="5"/>
      <c r="E272" s="5"/>
      <c r="F272" s="5"/>
      <c r="G272" s="5"/>
      <c r="H272" s="5"/>
      <c r="I272" s="5"/>
      <c r="J272" s="5"/>
      <c r="K272" s="5"/>
      <c r="L272" s="5"/>
      <c r="M272" s="5"/>
      <c r="N272" s="5"/>
      <c r="O272" s="5"/>
      <c r="P272" s="3"/>
      <c r="Q272" s="3"/>
      <c r="R272" s="3"/>
      <c r="S272" s="3"/>
      <c r="T272" s="3"/>
      <c r="U272" s="3"/>
      <c r="V272" s="3"/>
      <c r="W272" s="3"/>
    </row>
    <row r="273" spans="1:23" ht="15.75" customHeight="1" x14ac:dyDescent="0.2">
      <c r="A273" s="5"/>
      <c r="B273" s="5"/>
      <c r="C273" s="5"/>
      <c r="D273" s="5"/>
      <c r="E273" s="5"/>
      <c r="F273" s="5"/>
      <c r="G273" s="5"/>
      <c r="H273" s="5"/>
      <c r="I273" s="5"/>
      <c r="J273" s="5"/>
      <c r="K273" s="5"/>
      <c r="L273" s="5"/>
      <c r="M273" s="5"/>
      <c r="N273" s="5"/>
      <c r="O273" s="5"/>
      <c r="P273" s="3"/>
      <c r="Q273" s="3"/>
      <c r="R273" s="3"/>
      <c r="S273" s="3"/>
      <c r="T273" s="3"/>
      <c r="U273" s="3"/>
      <c r="V273" s="3"/>
      <c r="W273" s="3"/>
    </row>
    <row r="274" spans="1:23" ht="15.75" customHeight="1" x14ac:dyDescent="0.2">
      <c r="A274" s="5"/>
      <c r="B274" s="5"/>
      <c r="C274" s="5"/>
      <c r="D274" s="5"/>
      <c r="E274" s="5"/>
      <c r="F274" s="5"/>
      <c r="G274" s="5"/>
      <c r="H274" s="5"/>
      <c r="I274" s="5"/>
      <c r="J274" s="5"/>
      <c r="K274" s="5"/>
      <c r="L274" s="5"/>
      <c r="M274" s="5"/>
      <c r="N274" s="5"/>
      <c r="O274" s="5"/>
      <c r="P274" s="3"/>
      <c r="Q274" s="3"/>
      <c r="R274" s="3"/>
      <c r="S274" s="3"/>
      <c r="T274" s="3"/>
      <c r="U274" s="3"/>
      <c r="V274" s="3"/>
      <c r="W274" s="3"/>
    </row>
    <row r="275" spans="1:23" ht="15.75" customHeight="1" x14ac:dyDescent="0.2">
      <c r="A275" s="5"/>
      <c r="B275" s="5"/>
      <c r="C275" s="5"/>
      <c r="D275" s="5"/>
      <c r="E275" s="5"/>
      <c r="F275" s="5"/>
      <c r="G275" s="5"/>
      <c r="H275" s="5"/>
      <c r="I275" s="5"/>
      <c r="J275" s="5"/>
      <c r="K275" s="5"/>
      <c r="L275" s="5"/>
      <c r="M275" s="5"/>
      <c r="N275" s="5"/>
      <c r="O275" s="5"/>
      <c r="P275" s="3"/>
      <c r="Q275" s="3"/>
      <c r="R275" s="3"/>
      <c r="S275" s="3"/>
      <c r="T275" s="3"/>
      <c r="U275" s="3"/>
      <c r="V275" s="3"/>
      <c r="W275" s="3"/>
    </row>
    <row r="276" spans="1:23" ht="15.75" customHeight="1" x14ac:dyDescent="0.2">
      <c r="A276" s="5"/>
      <c r="B276" s="5"/>
      <c r="C276" s="5"/>
      <c r="D276" s="5"/>
      <c r="E276" s="5"/>
      <c r="F276" s="5"/>
      <c r="G276" s="5"/>
      <c r="H276" s="5"/>
      <c r="I276" s="5"/>
      <c r="J276" s="5"/>
      <c r="K276" s="5"/>
      <c r="L276" s="5"/>
      <c r="M276" s="5"/>
      <c r="N276" s="5"/>
      <c r="O276" s="5"/>
      <c r="P276" s="3"/>
      <c r="Q276" s="3"/>
      <c r="R276" s="3"/>
      <c r="S276" s="3"/>
      <c r="T276" s="3"/>
      <c r="U276" s="3"/>
      <c r="V276" s="3"/>
      <c r="W276" s="3"/>
    </row>
    <row r="277" spans="1:23" ht="15.75" customHeight="1" x14ac:dyDescent="0.2">
      <c r="A277" s="5"/>
      <c r="B277" s="5"/>
      <c r="C277" s="5"/>
      <c r="D277" s="5"/>
      <c r="E277" s="5"/>
      <c r="F277" s="5"/>
      <c r="G277" s="5"/>
      <c r="H277" s="5"/>
      <c r="I277" s="5"/>
      <c r="J277" s="5"/>
      <c r="K277" s="5"/>
      <c r="L277" s="5"/>
      <c r="M277" s="5"/>
      <c r="N277" s="5"/>
      <c r="O277" s="5"/>
      <c r="P277" s="3"/>
      <c r="Q277" s="3"/>
      <c r="R277" s="3"/>
      <c r="S277" s="3"/>
      <c r="T277" s="3"/>
      <c r="U277" s="3"/>
      <c r="V277" s="3"/>
      <c r="W277" s="3"/>
    </row>
    <row r="278" spans="1:23" ht="15.75" customHeight="1" x14ac:dyDescent="0.2">
      <c r="A278" s="5"/>
      <c r="B278" s="5"/>
      <c r="C278" s="5"/>
      <c r="D278" s="5"/>
      <c r="E278" s="5"/>
      <c r="F278" s="5"/>
      <c r="G278" s="5"/>
      <c r="H278" s="5"/>
      <c r="I278" s="5"/>
      <c r="J278" s="5"/>
      <c r="K278" s="5"/>
      <c r="L278" s="5"/>
      <c r="M278" s="5"/>
      <c r="N278" s="5"/>
      <c r="O278" s="5"/>
      <c r="P278" s="3"/>
      <c r="Q278" s="3"/>
      <c r="R278" s="3"/>
      <c r="S278" s="3"/>
      <c r="T278" s="3"/>
      <c r="U278" s="3"/>
      <c r="V278" s="3"/>
      <c r="W278" s="3"/>
    </row>
    <row r="279" spans="1:23" ht="15.75" customHeight="1" x14ac:dyDescent="0.2">
      <c r="A279" s="5"/>
      <c r="B279" s="5"/>
      <c r="C279" s="5"/>
      <c r="D279" s="5"/>
      <c r="E279" s="5"/>
      <c r="F279" s="5"/>
      <c r="G279" s="5"/>
      <c r="H279" s="5"/>
      <c r="I279" s="5"/>
      <c r="J279" s="5"/>
      <c r="K279" s="5"/>
      <c r="L279" s="5"/>
      <c r="M279" s="5"/>
      <c r="N279" s="5"/>
      <c r="O279" s="5"/>
      <c r="P279" s="3"/>
      <c r="Q279" s="3"/>
      <c r="R279" s="3"/>
      <c r="S279" s="3"/>
      <c r="T279" s="3"/>
      <c r="U279" s="3"/>
      <c r="V279" s="3"/>
      <c r="W279" s="3"/>
    </row>
    <row r="280" spans="1:23" ht="15.75" customHeight="1" x14ac:dyDescent="0.2">
      <c r="A280" s="5"/>
      <c r="B280" s="5"/>
      <c r="C280" s="5"/>
      <c r="D280" s="5"/>
      <c r="E280" s="5"/>
      <c r="F280" s="5"/>
      <c r="G280" s="5"/>
      <c r="H280" s="5"/>
      <c r="I280" s="5"/>
      <c r="J280" s="5"/>
      <c r="K280" s="5"/>
      <c r="L280" s="5"/>
      <c r="M280" s="5"/>
      <c r="N280" s="5"/>
      <c r="O280" s="5"/>
      <c r="P280" s="3"/>
      <c r="Q280" s="3"/>
      <c r="R280" s="3"/>
      <c r="S280" s="3"/>
      <c r="T280" s="3"/>
      <c r="U280" s="3"/>
      <c r="V280" s="3"/>
      <c r="W280" s="3"/>
    </row>
    <row r="281" spans="1:23" ht="15.75" customHeight="1" x14ac:dyDescent="0.2">
      <c r="A281" s="5"/>
      <c r="B281" s="5"/>
      <c r="C281" s="5"/>
      <c r="D281" s="5"/>
      <c r="E281" s="5"/>
      <c r="F281" s="5"/>
      <c r="G281" s="5"/>
      <c r="H281" s="5"/>
      <c r="I281" s="5"/>
      <c r="J281" s="5"/>
      <c r="K281" s="5"/>
      <c r="L281" s="5"/>
      <c r="M281" s="5"/>
      <c r="N281" s="5"/>
      <c r="O281" s="5"/>
      <c r="P281" s="3"/>
      <c r="Q281" s="3"/>
      <c r="R281" s="3"/>
      <c r="S281" s="3"/>
      <c r="T281" s="3"/>
      <c r="U281" s="3"/>
      <c r="V281" s="3"/>
      <c r="W281" s="3"/>
    </row>
    <row r="282" spans="1:23" ht="15.75" customHeight="1" x14ac:dyDescent="0.2">
      <c r="A282" s="5"/>
      <c r="B282" s="5"/>
      <c r="C282" s="5"/>
      <c r="D282" s="5"/>
      <c r="E282" s="5"/>
      <c r="F282" s="5"/>
      <c r="G282" s="5"/>
      <c r="H282" s="5"/>
      <c r="I282" s="5"/>
      <c r="J282" s="5"/>
      <c r="K282" s="5"/>
      <c r="L282" s="5"/>
      <c r="M282" s="5"/>
      <c r="N282" s="5"/>
      <c r="O282" s="5"/>
      <c r="P282" s="3"/>
      <c r="Q282" s="3"/>
      <c r="R282" s="3"/>
      <c r="S282" s="3"/>
      <c r="T282" s="3"/>
      <c r="U282" s="3"/>
      <c r="V282" s="3"/>
      <c r="W282" s="3"/>
    </row>
    <row r="283" spans="1:23" ht="15.75" customHeight="1" x14ac:dyDescent="0.2">
      <c r="A283" s="5"/>
      <c r="B283" s="5"/>
      <c r="C283" s="5"/>
      <c r="D283" s="5"/>
      <c r="E283" s="5"/>
      <c r="F283" s="5"/>
      <c r="G283" s="5"/>
      <c r="H283" s="5"/>
      <c r="I283" s="5"/>
      <c r="J283" s="5"/>
      <c r="K283" s="5"/>
      <c r="L283" s="5"/>
      <c r="M283" s="5"/>
      <c r="N283" s="5"/>
      <c r="O283" s="5"/>
      <c r="P283" s="3"/>
      <c r="Q283" s="3"/>
      <c r="R283" s="3"/>
      <c r="S283" s="3"/>
      <c r="T283" s="3"/>
      <c r="U283" s="3"/>
      <c r="V283" s="3"/>
      <c r="W283" s="3"/>
    </row>
    <row r="284" spans="1:23" ht="15.75" customHeight="1" x14ac:dyDescent="0.2">
      <c r="A284" s="5"/>
      <c r="B284" s="5"/>
      <c r="C284" s="5"/>
      <c r="D284" s="5"/>
      <c r="E284" s="5"/>
      <c r="F284" s="5"/>
      <c r="G284" s="5"/>
      <c r="H284" s="5"/>
      <c r="I284" s="5"/>
      <c r="J284" s="5"/>
      <c r="K284" s="5"/>
      <c r="L284" s="5"/>
      <c r="M284" s="5"/>
      <c r="N284" s="5"/>
      <c r="O284" s="5"/>
      <c r="P284" s="3"/>
      <c r="Q284" s="3"/>
      <c r="R284" s="3"/>
      <c r="S284" s="3"/>
      <c r="T284" s="3"/>
      <c r="U284" s="3"/>
      <c r="V284" s="3"/>
      <c r="W284" s="3"/>
    </row>
    <row r="285" spans="1:23" ht="15.75" customHeight="1" x14ac:dyDescent="0.2">
      <c r="A285" s="5"/>
      <c r="B285" s="5"/>
      <c r="C285" s="5"/>
      <c r="D285" s="5"/>
      <c r="E285" s="5"/>
      <c r="F285" s="5"/>
      <c r="G285" s="5"/>
      <c r="H285" s="5"/>
      <c r="I285" s="5"/>
      <c r="J285" s="5"/>
      <c r="K285" s="5"/>
      <c r="L285" s="5"/>
      <c r="M285" s="5"/>
      <c r="N285" s="5"/>
      <c r="O285" s="5"/>
      <c r="P285" s="3"/>
      <c r="Q285" s="3"/>
      <c r="R285" s="3"/>
      <c r="S285" s="3"/>
      <c r="T285" s="3"/>
      <c r="U285" s="3"/>
      <c r="V285" s="3"/>
      <c r="W285" s="3"/>
    </row>
    <row r="286" spans="1:23" ht="15.75" customHeight="1" x14ac:dyDescent="0.2">
      <c r="A286" s="5"/>
      <c r="B286" s="5"/>
      <c r="C286" s="5"/>
      <c r="D286" s="5"/>
      <c r="E286" s="5"/>
      <c r="F286" s="5"/>
      <c r="G286" s="5"/>
      <c r="H286" s="5"/>
      <c r="I286" s="5"/>
      <c r="J286" s="5"/>
      <c r="K286" s="5"/>
      <c r="L286" s="5"/>
      <c r="M286" s="5"/>
      <c r="N286" s="5"/>
      <c r="O286" s="5"/>
      <c r="P286" s="3"/>
      <c r="Q286" s="3"/>
      <c r="R286" s="3"/>
      <c r="S286" s="3"/>
      <c r="T286" s="3"/>
      <c r="U286" s="3"/>
      <c r="V286" s="3"/>
      <c r="W286" s="3"/>
    </row>
    <row r="287" spans="1:23" ht="15.75" customHeight="1" x14ac:dyDescent="0.2">
      <c r="A287" s="5"/>
      <c r="B287" s="5"/>
      <c r="C287" s="5"/>
      <c r="D287" s="5"/>
      <c r="E287" s="5"/>
      <c r="F287" s="5"/>
      <c r="G287" s="5"/>
      <c r="H287" s="5"/>
      <c r="I287" s="5"/>
      <c r="J287" s="5"/>
      <c r="K287" s="5"/>
      <c r="L287" s="5"/>
      <c r="M287" s="5"/>
      <c r="N287" s="5"/>
      <c r="O287" s="5"/>
      <c r="P287" s="3"/>
      <c r="Q287" s="3"/>
      <c r="R287" s="3"/>
      <c r="S287" s="3"/>
      <c r="T287" s="3"/>
      <c r="U287" s="3"/>
      <c r="V287" s="3"/>
      <c r="W287" s="3"/>
    </row>
    <row r="288" spans="1:23" ht="15.75" customHeight="1" x14ac:dyDescent="0.2">
      <c r="A288" s="5"/>
      <c r="B288" s="5"/>
      <c r="C288" s="5"/>
      <c r="D288" s="5"/>
      <c r="E288" s="5"/>
      <c r="F288" s="5"/>
      <c r="G288" s="5"/>
      <c r="H288" s="5"/>
      <c r="I288" s="5"/>
      <c r="J288" s="5"/>
      <c r="K288" s="5"/>
      <c r="L288" s="5"/>
      <c r="M288" s="5"/>
      <c r="N288" s="5"/>
      <c r="O288" s="5"/>
      <c r="P288" s="3"/>
      <c r="Q288" s="3"/>
      <c r="R288" s="3"/>
      <c r="S288" s="3"/>
      <c r="T288" s="3"/>
      <c r="U288" s="3"/>
      <c r="V288" s="3"/>
      <c r="W288" s="3"/>
    </row>
    <row r="289" spans="1:23" ht="15.75" customHeight="1" x14ac:dyDescent="0.2">
      <c r="A289" s="5"/>
      <c r="B289" s="5"/>
      <c r="C289" s="5"/>
      <c r="D289" s="5"/>
      <c r="E289" s="5"/>
      <c r="F289" s="5"/>
      <c r="G289" s="5"/>
      <c r="H289" s="5"/>
      <c r="I289" s="5"/>
      <c r="J289" s="5"/>
      <c r="K289" s="5"/>
      <c r="L289" s="5"/>
      <c r="M289" s="5"/>
      <c r="N289" s="5"/>
      <c r="O289" s="5"/>
      <c r="P289" s="3"/>
      <c r="Q289" s="3"/>
      <c r="R289" s="3"/>
      <c r="S289" s="3"/>
      <c r="T289" s="3"/>
      <c r="U289" s="3"/>
      <c r="V289" s="3"/>
      <c r="W289" s="3"/>
    </row>
    <row r="290" spans="1:23" ht="15.75" customHeight="1" x14ac:dyDescent="0.2">
      <c r="A290" s="5"/>
      <c r="B290" s="5"/>
      <c r="C290" s="5"/>
      <c r="D290" s="5"/>
      <c r="E290" s="5"/>
      <c r="F290" s="5"/>
      <c r="G290" s="5"/>
      <c r="H290" s="5"/>
      <c r="I290" s="5"/>
      <c r="J290" s="5"/>
      <c r="K290" s="5"/>
      <c r="L290" s="5"/>
      <c r="M290" s="5"/>
      <c r="N290" s="5"/>
      <c r="O290" s="5"/>
      <c r="P290" s="3"/>
      <c r="Q290" s="3"/>
      <c r="R290" s="3"/>
      <c r="S290" s="3"/>
      <c r="T290" s="3"/>
      <c r="U290" s="3"/>
      <c r="V290" s="3"/>
      <c r="W290" s="3"/>
    </row>
    <row r="291" spans="1:23" ht="15.75" customHeight="1" x14ac:dyDescent="0.2">
      <c r="A291" s="5"/>
      <c r="B291" s="5"/>
      <c r="C291" s="5"/>
      <c r="D291" s="5"/>
      <c r="E291" s="5"/>
      <c r="F291" s="5"/>
      <c r="G291" s="5"/>
      <c r="H291" s="5"/>
      <c r="I291" s="5"/>
      <c r="J291" s="5"/>
      <c r="K291" s="5"/>
      <c r="L291" s="5"/>
      <c r="M291" s="5"/>
      <c r="N291" s="5"/>
      <c r="O291" s="5"/>
      <c r="P291" s="3"/>
      <c r="Q291" s="3"/>
      <c r="R291" s="3"/>
      <c r="S291" s="3"/>
      <c r="T291" s="3"/>
      <c r="U291" s="3"/>
      <c r="V291" s="3"/>
      <c r="W291" s="3"/>
    </row>
    <row r="292" spans="1:23" ht="15.75" customHeight="1" x14ac:dyDescent="0.2">
      <c r="A292" s="5"/>
      <c r="B292" s="5"/>
      <c r="C292" s="5"/>
      <c r="D292" s="5"/>
      <c r="E292" s="5"/>
      <c r="F292" s="5"/>
      <c r="G292" s="5"/>
      <c r="H292" s="5"/>
      <c r="I292" s="5"/>
      <c r="J292" s="5"/>
      <c r="K292" s="5"/>
      <c r="L292" s="5"/>
      <c r="M292" s="5"/>
      <c r="N292" s="5"/>
      <c r="O292" s="5"/>
      <c r="P292" s="3"/>
      <c r="Q292" s="3"/>
      <c r="R292" s="3"/>
      <c r="S292" s="3"/>
      <c r="T292" s="3"/>
      <c r="U292" s="3"/>
      <c r="V292" s="3"/>
      <c r="W292" s="3"/>
    </row>
    <row r="293" spans="1:23" ht="15.75" customHeight="1" x14ac:dyDescent="0.2">
      <c r="A293" s="5"/>
      <c r="B293" s="5"/>
      <c r="C293" s="5"/>
      <c r="D293" s="5"/>
      <c r="E293" s="5"/>
      <c r="F293" s="5"/>
      <c r="G293" s="5"/>
      <c r="H293" s="5"/>
      <c r="I293" s="5"/>
      <c r="J293" s="5"/>
      <c r="K293" s="5"/>
      <c r="L293" s="5"/>
      <c r="M293" s="5"/>
      <c r="N293" s="5"/>
      <c r="O293" s="5"/>
      <c r="P293" s="3"/>
      <c r="Q293" s="3"/>
      <c r="R293" s="3"/>
      <c r="S293" s="3"/>
      <c r="T293" s="3"/>
      <c r="U293" s="3"/>
      <c r="V293" s="3"/>
      <c r="W293" s="3"/>
    </row>
    <row r="294" spans="1:23" ht="15.75" customHeight="1" x14ac:dyDescent="0.2">
      <c r="A294" s="5"/>
      <c r="B294" s="5"/>
      <c r="C294" s="5"/>
      <c r="D294" s="5"/>
      <c r="E294" s="5"/>
      <c r="F294" s="5"/>
      <c r="G294" s="5"/>
      <c r="H294" s="5"/>
      <c r="I294" s="5"/>
      <c r="J294" s="5"/>
      <c r="K294" s="5"/>
      <c r="L294" s="5"/>
      <c r="M294" s="5"/>
      <c r="N294" s="5"/>
      <c r="O294" s="5"/>
      <c r="P294" s="3"/>
      <c r="Q294" s="3"/>
      <c r="R294" s="3"/>
      <c r="S294" s="3"/>
      <c r="T294" s="3"/>
      <c r="U294" s="3"/>
      <c r="V294" s="3"/>
      <c r="W294" s="3"/>
    </row>
    <row r="295" spans="1:23" ht="15.75" customHeight="1" x14ac:dyDescent="0.2">
      <c r="A295" s="5"/>
      <c r="B295" s="5"/>
      <c r="C295" s="5"/>
      <c r="D295" s="5"/>
      <c r="E295" s="5"/>
      <c r="F295" s="5"/>
      <c r="G295" s="5"/>
      <c r="H295" s="5"/>
      <c r="I295" s="5"/>
      <c r="J295" s="5"/>
      <c r="K295" s="5"/>
      <c r="L295" s="5"/>
      <c r="M295" s="5"/>
      <c r="N295" s="5"/>
      <c r="O295" s="5"/>
      <c r="P295" s="3"/>
      <c r="Q295" s="3"/>
      <c r="R295" s="3"/>
      <c r="S295" s="3"/>
      <c r="T295" s="3"/>
      <c r="U295" s="3"/>
      <c r="V295" s="3"/>
      <c r="W295" s="3"/>
    </row>
    <row r="296" spans="1:23" ht="15.75" customHeight="1" x14ac:dyDescent="0.2">
      <c r="A296" s="5"/>
      <c r="B296" s="5"/>
      <c r="C296" s="5"/>
      <c r="D296" s="5"/>
      <c r="E296" s="5"/>
      <c r="F296" s="5"/>
      <c r="G296" s="5"/>
      <c r="H296" s="5"/>
      <c r="I296" s="5"/>
      <c r="J296" s="5"/>
      <c r="K296" s="5"/>
      <c r="L296" s="5"/>
      <c r="M296" s="5"/>
      <c r="N296" s="5"/>
      <c r="O296" s="5"/>
      <c r="P296" s="3"/>
      <c r="Q296" s="3"/>
      <c r="R296" s="3"/>
      <c r="S296" s="3"/>
      <c r="T296" s="3"/>
      <c r="U296" s="3"/>
      <c r="V296" s="3"/>
      <c r="W296" s="3"/>
    </row>
    <row r="297" spans="1:23" ht="15.75" customHeight="1" x14ac:dyDescent="0.2">
      <c r="A297" s="5"/>
      <c r="B297" s="5"/>
      <c r="C297" s="5"/>
      <c r="D297" s="5"/>
      <c r="E297" s="5"/>
      <c r="F297" s="5"/>
      <c r="G297" s="5"/>
      <c r="H297" s="5"/>
      <c r="I297" s="5"/>
      <c r="J297" s="5"/>
      <c r="K297" s="5"/>
      <c r="L297" s="5"/>
      <c r="M297" s="5"/>
      <c r="N297" s="5"/>
      <c r="O297" s="5"/>
      <c r="P297" s="3"/>
      <c r="Q297" s="3"/>
      <c r="R297" s="3"/>
      <c r="S297" s="3"/>
      <c r="T297" s="3"/>
      <c r="U297" s="3"/>
      <c r="V297" s="3"/>
      <c r="W297" s="3"/>
    </row>
    <row r="298" spans="1:23" ht="15.75" customHeight="1" x14ac:dyDescent="0.2">
      <c r="A298" s="5"/>
      <c r="B298" s="5"/>
      <c r="C298" s="5"/>
      <c r="D298" s="5"/>
      <c r="E298" s="5"/>
      <c r="F298" s="5"/>
      <c r="G298" s="5"/>
      <c r="H298" s="5"/>
      <c r="I298" s="5"/>
      <c r="J298" s="5"/>
      <c r="K298" s="5"/>
      <c r="L298" s="5"/>
      <c r="M298" s="5"/>
      <c r="N298" s="5"/>
      <c r="O298" s="5"/>
      <c r="P298" s="3"/>
      <c r="Q298" s="3"/>
      <c r="R298" s="3"/>
      <c r="S298" s="3"/>
      <c r="T298" s="3"/>
      <c r="U298" s="3"/>
      <c r="V298" s="3"/>
      <c r="W298" s="3"/>
    </row>
    <row r="299" spans="1:23" ht="15.75" customHeight="1" x14ac:dyDescent="0.2">
      <c r="A299" s="5"/>
      <c r="B299" s="5"/>
      <c r="C299" s="5"/>
      <c r="D299" s="5"/>
      <c r="E299" s="5"/>
      <c r="F299" s="5"/>
      <c r="G299" s="5"/>
      <c r="H299" s="5"/>
      <c r="I299" s="5"/>
      <c r="J299" s="5"/>
      <c r="K299" s="5"/>
      <c r="L299" s="5"/>
      <c r="M299" s="5"/>
      <c r="N299" s="5"/>
      <c r="O299" s="5"/>
      <c r="P299" s="3"/>
      <c r="Q299" s="3"/>
      <c r="R299" s="3"/>
      <c r="S299" s="3"/>
      <c r="T299" s="3"/>
      <c r="U299" s="3"/>
      <c r="V299" s="3"/>
      <c r="W299" s="3"/>
    </row>
    <row r="300" spans="1:23" ht="15.75" customHeight="1" x14ac:dyDescent="0.2">
      <c r="A300" s="5"/>
      <c r="B300" s="5"/>
      <c r="C300" s="5"/>
      <c r="D300" s="5"/>
      <c r="E300" s="5"/>
      <c r="F300" s="5"/>
      <c r="G300" s="5"/>
      <c r="H300" s="5"/>
      <c r="I300" s="5"/>
      <c r="J300" s="5"/>
      <c r="K300" s="5"/>
      <c r="L300" s="5"/>
      <c r="M300" s="5"/>
      <c r="N300" s="5"/>
      <c r="O300" s="5"/>
      <c r="P300" s="3"/>
      <c r="Q300" s="3"/>
      <c r="R300" s="3"/>
      <c r="S300" s="3"/>
      <c r="T300" s="3"/>
      <c r="U300" s="3"/>
      <c r="V300" s="3"/>
      <c r="W300" s="3"/>
    </row>
    <row r="301" spans="1:23" ht="15.75" customHeight="1" x14ac:dyDescent="0.2">
      <c r="A301" s="5"/>
      <c r="B301" s="5"/>
      <c r="C301" s="5"/>
      <c r="D301" s="5"/>
      <c r="E301" s="5"/>
      <c r="F301" s="5"/>
      <c r="G301" s="5"/>
      <c r="H301" s="5"/>
      <c r="I301" s="5"/>
      <c r="J301" s="5"/>
      <c r="K301" s="5"/>
      <c r="L301" s="5"/>
      <c r="M301" s="5"/>
      <c r="N301" s="5"/>
      <c r="O301" s="5"/>
      <c r="P301" s="3"/>
      <c r="Q301" s="3"/>
      <c r="R301" s="3"/>
      <c r="S301" s="3"/>
      <c r="T301" s="3"/>
      <c r="U301" s="3"/>
      <c r="V301" s="3"/>
      <c r="W301" s="3"/>
    </row>
    <row r="302" spans="1:23" ht="15.75" customHeight="1" x14ac:dyDescent="0.2">
      <c r="A302" s="5"/>
      <c r="B302" s="5"/>
      <c r="C302" s="5"/>
      <c r="D302" s="5"/>
      <c r="E302" s="5"/>
      <c r="F302" s="5"/>
      <c r="G302" s="5"/>
      <c r="H302" s="5"/>
      <c r="I302" s="5"/>
      <c r="J302" s="5"/>
      <c r="K302" s="5"/>
      <c r="L302" s="5"/>
      <c r="M302" s="5"/>
      <c r="N302" s="5"/>
      <c r="O302" s="5"/>
      <c r="P302" s="3"/>
      <c r="Q302" s="3"/>
      <c r="R302" s="3"/>
      <c r="S302" s="3"/>
      <c r="T302" s="3"/>
      <c r="U302" s="3"/>
      <c r="V302" s="3"/>
      <c r="W302" s="3"/>
    </row>
    <row r="303" spans="1:23" ht="15.75" customHeight="1" x14ac:dyDescent="0.2">
      <c r="A303" s="5"/>
      <c r="B303" s="5"/>
      <c r="C303" s="5"/>
      <c r="D303" s="5"/>
      <c r="E303" s="5"/>
      <c r="F303" s="5"/>
      <c r="G303" s="5"/>
      <c r="H303" s="5"/>
      <c r="I303" s="5"/>
      <c r="J303" s="5"/>
      <c r="K303" s="5"/>
      <c r="L303" s="5"/>
      <c r="M303" s="5"/>
      <c r="N303" s="5"/>
      <c r="O303" s="5"/>
      <c r="P303" s="3"/>
      <c r="Q303" s="3"/>
      <c r="R303" s="3"/>
      <c r="S303" s="3"/>
      <c r="T303" s="3"/>
      <c r="U303" s="3"/>
      <c r="V303" s="3"/>
      <c r="W303" s="3"/>
    </row>
    <row r="304" spans="1:23" ht="15.75" customHeight="1" x14ac:dyDescent="0.2">
      <c r="A304" s="5"/>
      <c r="B304" s="5"/>
      <c r="C304" s="5"/>
      <c r="D304" s="5"/>
      <c r="E304" s="5"/>
      <c r="F304" s="5"/>
      <c r="G304" s="5"/>
      <c r="H304" s="5"/>
      <c r="I304" s="5"/>
      <c r="J304" s="5"/>
      <c r="K304" s="5"/>
      <c r="L304" s="5"/>
      <c r="M304" s="5"/>
      <c r="N304" s="5"/>
      <c r="O304" s="5"/>
      <c r="P304" s="3"/>
      <c r="Q304" s="3"/>
      <c r="R304" s="3"/>
      <c r="S304" s="3"/>
      <c r="T304" s="3"/>
      <c r="U304" s="3"/>
      <c r="V304" s="3"/>
      <c r="W304" s="3"/>
    </row>
    <row r="305" spans="1:23" ht="15.75" customHeight="1" x14ac:dyDescent="0.2">
      <c r="A305" s="5"/>
      <c r="B305" s="5"/>
      <c r="C305" s="5"/>
      <c r="D305" s="5"/>
      <c r="E305" s="5"/>
      <c r="F305" s="5"/>
      <c r="G305" s="5"/>
      <c r="H305" s="5"/>
      <c r="I305" s="5"/>
      <c r="J305" s="5"/>
      <c r="K305" s="5"/>
      <c r="L305" s="5"/>
      <c r="M305" s="5"/>
      <c r="N305" s="5"/>
      <c r="O305" s="5"/>
      <c r="P305" s="3"/>
      <c r="Q305" s="3"/>
      <c r="R305" s="3"/>
      <c r="S305" s="3"/>
      <c r="T305" s="3"/>
      <c r="U305" s="3"/>
      <c r="V305" s="3"/>
      <c r="W305" s="3"/>
    </row>
    <row r="306" spans="1:23" ht="15.75" customHeight="1" x14ac:dyDescent="0.2">
      <c r="A306" s="5"/>
      <c r="B306" s="5"/>
      <c r="C306" s="5"/>
      <c r="D306" s="5"/>
      <c r="E306" s="5"/>
      <c r="F306" s="5"/>
      <c r="G306" s="5"/>
      <c r="H306" s="5"/>
      <c r="I306" s="5"/>
      <c r="J306" s="5"/>
      <c r="K306" s="5"/>
      <c r="L306" s="5"/>
      <c r="M306" s="5"/>
      <c r="N306" s="5"/>
      <c r="O306" s="5"/>
      <c r="P306" s="3"/>
      <c r="Q306" s="3"/>
      <c r="R306" s="3"/>
      <c r="S306" s="3"/>
      <c r="T306" s="3"/>
      <c r="U306" s="3"/>
      <c r="V306" s="3"/>
      <c r="W306" s="3"/>
    </row>
    <row r="307" spans="1:23" ht="15.75" customHeight="1" x14ac:dyDescent="0.2">
      <c r="A307" s="5"/>
      <c r="B307" s="5"/>
      <c r="C307" s="5"/>
      <c r="D307" s="5"/>
      <c r="E307" s="5"/>
      <c r="F307" s="5"/>
      <c r="G307" s="5"/>
      <c r="H307" s="5"/>
      <c r="I307" s="5"/>
      <c r="J307" s="5"/>
      <c r="K307" s="5"/>
      <c r="L307" s="5"/>
      <c r="M307" s="5"/>
      <c r="N307" s="5"/>
      <c r="O307" s="5"/>
      <c r="P307" s="3"/>
      <c r="Q307" s="3"/>
      <c r="R307" s="3"/>
      <c r="S307" s="3"/>
      <c r="T307" s="3"/>
      <c r="U307" s="3"/>
      <c r="V307" s="3"/>
      <c r="W307" s="3"/>
    </row>
    <row r="308" spans="1:23" ht="15.75" customHeight="1" x14ac:dyDescent="0.2">
      <c r="A308" s="5"/>
      <c r="B308" s="5"/>
      <c r="C308" s="5"/>
      <c r="D308" s="5"/>
      <c r="E308" s="5"/>
      <c r="F308" s="5"/>
      <c r="G308" s="5"/>
      <c r="H308" s="5"/>
      <c r="I308" s="5"/>
      <c r="J308" s="5"/>
      <c r="K308" s="5"/>
      <c r="L308" s="5"/>
      <c r="M308" s="5"/>
      <c r="N308" s="5"/>
      <c r="O308" s="5"/>
      <c r="P308" s="3"/>
      <c r="Q308" s="3"/>
      <c r="R308" s="3"/>
      <c r="S308" s="3"/>
      <c r="T308" s="3"/>
      <c r="U308" s="3"/>
      <c r="V308" s="3"/>
      <c r="W308" s="3"/>
    </row>
    <row r="309" spans="1:23" ht="15.75" customHeight="1" x14ac:dyDescent="0.2">
      <c r="A309" s="5"/>
      <c r="B309" s="5"/>
      <c r="C309" s="5"/>
      <c r="D309" s="5"/>
      <c r="E309" s="5"/>
      <c r="F309" s="5"/>
      <c r="G309" s="5"/>
      <c r="H309" s="5"/>
      <c r="I309" s="5"/>
      <c r="J309" s="5"/>
      <c r="K309" s="5"/>
      <c r="L309" s="5"/>
      <c r="M309" s="5"/>
      <c r="N309" s="5"/>
      <c r="O309" s="5"/>
      <c r="P309" s="3"/>
      <c r="Q309" s="3"/>
      <c r="R309" s="3"/>
      <c r="S309" s="3"/>
      <c r="T309" s="3"/>
      <c r="U309" s="3"/>
      <c r="V309" s="3"/>
      <c r="W309" s="3"/>
    </row>
    <row r="310" spans="1:23" ht="15.75" customHeight="1" x14ac:dyDescent="0.2">
      <c r="A310" s="5"/>
      <c r="B310" s="5"/>
      <c r="C310" s="5"/>
      <c r="D310" s="5"/>
      <c r="E310" s="5"/>
      <c r="F310" s="5"/>
      <c r="G310" s="5"/>
      <c r="H310" s="5"/>
      <c r="I310" s="5"/>
      <c r="J310" s="5"/>
      <c r="K310" s="5"/>
      <c r="L310" s="5"/>
      <c r="M310" s="5"/>
      <c r="N310" s="5"/>
      <c r="O310" s="5"/>
      <c r="P310" s="3"/>
      <c r="Q310" s="3"/>
      <c r="R310" s="3"/>
      <c r="S310" s="3"/>
      <c r="T310" s="3"/>
      <c r="U310" s="3"/>
      <c r="V310" s="3"/>
      <c r="W310" s="3"/>
    </row>
    <row r="311" spans="1:23" ht="15.75" customHeight="1" x14ac:dyDescent="0.2">
      <c r="A311" s="5"/>
      <c r="B311" s="5"/>
      <c r="C311" s="5"/>
      <c r="D311" s="5"/>
      <c r="E311" s="5"/>
      <c r="F311" s="5"/>
      <c r="G311" s="5"/>
      <c r="H311" s="5"/>
      <c r="I311" s="5"/>
      <c r="J311" s="5"/>
      <c r="K311" s="5"/>
      <c r="L311" s="5"/>
      <c r="M311" s="5"/>
      <c r="N311" s="5"/>
      <c r="O311" s="5"/>
      <c r="P311" s="3"/>
      <c r="Q311" s="3"/>
      <c r="R311" s="3"/>
      <c r="S311" s="3"/>
      <c r="T311" s="3"/>
      <c r="U311" s="3"/>
      <c r="V311" s="3"/>
      <c r="W311" s="3"/>
    </row>
    <row r="312" spans="1:23" ht="15.75" customHeight="1" x14ac:dyDescent="0.2">
      <c r="A312" s="5"/>
      <c r="B312" s="5"/>
      <c r="C312" s="5"/>
      <c r="D312" s="5"/>
      <c r="E312" s="5"/>
      <c r="F312" s="5"/>
      <c r="G312" s="5"/>
      <c r="H312" s="5"/>
      <c r="I312" s="5"/>
      <c r="J312" s="5"/>
      <c r="K312" s="5"/>
      <c r="L312" s="5"/>
      <c r="M312" s="5"/>
      <c r="N312" s="5"/>
      <c r="O312" s="5"/>
      <c r="P312" s="3"/>
      <c r="Q312" s="3"/>
      <c r="R312" s="3"/>
      <c r="S312" s="3"/>
      <c r="T312" s="3"/>
      <c r="U312" s="3"/>
      <c r="V312" s="3"/>
      <c r="W312" s="3"/>
    </row>
    <row r="313" spans="1:23" ht="15.75" customHeight="1" x14ac:dyDescent="0.2">
      <c r="A313" s="5"/>
      <c r="B313" s="5"/>
      <c r="C313" s="5"/>
      <c r="D313" s="5"/>
      <c r="E313" s="5"/>
      <c r="F313" s="5"/>
      <c r="G313" s="5"/>
      <c r="H313" s="5"/>
      <c r="I313" s="5"/>
      <c r="J313" s="5"/>
      <c r="K313" s="5"/>
      <c r="L313" s="5"/>
      <c r="M313" s="5"/>
      <c r="N313" s="5"/>
      <c r="O313" s="5"/>
      <c r="P313" s="3"/>
      <c r="Q313" s="3"/>
      <c r="R313" s="3"/>
      <c r="S313" s="3"/>
      <c r="T313" s="3"/>
      <c r="U313" s="3"/>
      <c r="V313" s="3"/>
      <c r="W313" s="3"/>
    </row>
    <row r="314" spans="1:23" ht="15.75" customHeight="1" x14ac:dyDescent="0.2">
      <c r="A314" s="5"/>
      <c r="B314" s="5"/>
      <c r="C314" s="5"/>
      <c r="D314" s="5"/>
      <c r="E314" s="5"/>
      <c r="F314" s="5"/>
      <c r="G314" s="5"/>
      <c r="H314" s="5"/>
      <c r="I314" s="5"/>
      <c r="J314" s="5"/>
      <c r="K314" s="5"/>
      <c r="L314" s="5"/>
      <c r="M314" s="5"/>
      <c r="N314" s="5"/>
      <c r="O314" s="5"/>
      <c r="P314" s="3"/>
      <c r="Q314" s="3"/>
      <c r="R314" s="3"/>
      <c r="S314" s="3"/>
      <c r="T314" s="3"/>
      <c r="U314" s="3"/>
      <c r="V314" s="3"/>
      <c r="W314" s="3"/>
    </row>
    <row r="315" spans="1:23" ht="15.75" customHeight="1" x14ac:dyDescent="0.2">
      <c r="A315" s="5"/>
      <c r="B315" s="5"/>
      <c r="C315" s="5"/>
      <c r="D315" s="5"/>
      <c r="E315" s="5"/>
      <c r="F315" s="5"/>
      <c r="G315" s="5"/>
      <c r="H315" s="5"/>
      <c r="I315" s="5"/>
      <c r="J315" s="5"/>
      <c r="K315" s="5"/>
      <c r="L315" s="5"/>
      <c r="M315" s="5"/>
      <c r="N315" s="5"/>
      <c r="O315" s="5"/>
      <c r="P315" s="3"/>
      <c r="Q315" s="3"/>
      <c r="R315" s="3"/>
      <c r="S315" s="3"/>
      <c r="T315" s="3"/>
      <c r="U315" s="3"/>
      <c r="V315" s="3"/>
      <c r="W315" s="3"/>
    </row>
    <row r="316" spans="1:23" ht="15.75" customHeight="1" x14ac:dyDescent="0.2">
      <c r="A316" s="5"/>
      <c r="B316" s="5"/>
      <c r="C316" s="5"/>
      <c r="D316" s="5"/>
      <c r="E316" s="5"/>
      <c r="F316" s="5"/>
      <c r="G316" s="5"/>
      <c r="H316" s="5"/>
      <c r="I316" s="5"/>
      <c r="J316" s="5"/>
      <c r="K316" s="5"/>
      <c r="L316" s="5"/>
      <c r="M316" s="5"/>
      <c r="N316" s="5"/>
      <c r="O316" s="5"/>
      <c r="P316" s="3"/>
      <c r="Q316" s="3"/>
      <c r="R316" s="3"/>
      <c r="S316" s="3"/>
      <c r="T316" s="3"/>
      <c r="U316" s="3"/>
      <c r="V316" s="3"/>
      <c r="W316" s="3"/>
    </row>
    <row r="317" spans="1:23" ht="15.75" customHeight="1" x14ac:dyDescent="0.2">
      <c r="A317" s="5"/>
      <c r="B317" s="5"/>
      <c r="C317" s="5"/>
      <c r="D317" s="5"/>
      <c r="E317" s="5"/>
      <c r="F317" s="5"/>
      <c r="G317" s="5"/>
      <c r="H317" s="5"/>
      <c r="I317" s="5"/>
      <c r="J317" s="5"/>
      <c r="K317" s="5"/>
      <c r="L317" s="5"/>
      <c r="M317" s="5"/>
      <c r="N317" s="5"/>
      <c r="O317" s="5"/>
      <c r="P317" s="3"/>
      <c r="Q317" s="3"/>
      <c r="R317" s="3"/>
      <c r="S317" s="3"/>
      <c r="T317" s="3"/>
      <c r="U317" s="3"/>
      <c r="V317" s="3"/>
      <c r="W317" s="3"/>
    </row>
    <row r="318" spans="1:23" ht="15.75" customHeight="1" x14ac:dyDescent="0.2">
      <c r="A318" s="5"/>
      <c r="B318" s="5"/>
      <c r="C318" s="5"/>
      <c r="D318" s="5"/>
      <c r="E318" s="5"/>
      <c r="F318" s="5"/>
      <c r="G318" s="5"/>
      <c r="H318" s="5"/>
      <c r="I318" s="5"/>
      <c r="J318" s="5"/>
      <c r="K318" s="5"/>
      <c r="L318" s="5"/>
      <c r="M318" s="5"/>
      <c r="N318" s="5"/>
      <c r="O318" s="5"/>
      <c r="P318" s="3"/>
      <c r="Q318" s="3"/>
      <c r="R318" s="3"/>
      <c r="S318" s="3"/>
      <c r="T318" s="3"/>
      <c r="U318" s="3"/>
      <c r="V318" s="3"/>
      <c r="W318" s="3"/>
    </row>
    <row r="319" spans="1:23" ht="15.75" customHeight="1" x14ac:dyDescent="0.2">
      <c r="A319" s="5"/>
      <c r="B319" s="5"/>
      <c r="C319" s="5"/>
      <c r="D319" s="5"/>
      <c r="E319" s="5"/>
      <c r="F319" s="5"/>
      <c r="G319" s="5"/>
      <c r="H319" s="5"/>
      <c r="I319" s="5"/>
      <c r="J319" s="5"/>
      <c r="K319" s="5"/>
      <c r="L319" s="5"/>
      <c r="M319" s="5"/>
      <c r="N319" s="5"/>
      <c r="O319" s="5"/>
      <c r="P319" s="3"/>
      <c r="Q319" s="3"/>
      <c r="R319" s="3"/>
      <c r="S319" s="3"/>
      <c r="T319" s="3"/>
      <c r="U319" s="3"/>
      <c r="V319" s="3"/>
      <c r="W319" s="3"/>
    </row>
    <row r="320" spans="1:23" ht="15.75" customHeight="1" x14ac:dyDescent="0.2">
      <c r="A320" s="5"/>
      <c r="B320" s="5"/>
      <c r="C320" s="5"/>
      <c r="D320" s="5"/>
      <c r="E320" s="5"/>
      <c r="F320" s="5"/>
      <c r="G320" s="5"/>
      <c r="H320" s="5"/>
      <c r="I320" s="5"/>
      <c r="J320" s="5"/>
      <c r="K320" s="5"/>
      <c r="L320" s="5"/>
      <c r="M320" s="5"/>
      <c r="N320" s="5"/>
      <c r="O320" s="5"/>
      <c r="P320" s="3"/>
      <c r="Q320" s="3"/>
      <c r="R320" s="3"/>
      <c r="S320" s="3"/>
      <c r="T320" s="3"/>
      <c r="U320" s="3"/>
      <c r="V320" s="3"/>
      <c r="W320" s="3"/>
    </row>
    <row r="321" spans="1:23" ht="15.75" customHeight="1" x14ac:dyDescent="0.2">
      <c r="A321" s="5"/>
      <c r="B321" s="5"/>
      <c r="C321" s="5"/>
      <c r="D321" s="5"/>
      <c r="E321" s="5"/>
      <c r="F321" s="5"/>
      <c r="G321" s="5"/>
      <c r="H321" s="5"/>
      <c r="I321" s="5"/>
      <c r="J321" s="5"/>
      <c r="K321" s="5"/>
      <c r="L321" s="5"/>
      <c r="M321" s="5"/>
      <c r="N321" s="5"/>
      <c r="O321" s="5"/>
      <c r="P321" s="3"/>
      <c r="Q321" s="3"/>
      <c r="R321" s="3"/>
      <c r="S321" s="3"/>
      <c r="T321" s="3"/>
      <c r="U321" s="3"/>
      <c r="V321" s="3"/>
      <c r="W321" s="3"/>
    </row>
    <row r="322" spans="1:23" ht="15.75" customHeight="1" x14ac:dyDescent="0.2">
      <c r="A322" s="5"/>
      <c r="B322" s="5"/>
      <c r="C322" s="5"/>
      <c r="D322" s="5"/>
      <c r="E322" s="5"/>
      <c r="F322" s="5"/>
      <c r="G322" s="5"/>
      <c r="H322" s="5"/>
      <c r="I322" s="5"/>
      <c r="J322" s="5"/>
      <c r="K322" s="5"/>
      <c r="L322" s="5"/>
      <c r="M322" s="5"/>
      <c r="N322" s="5"/>
      <c r="O322" s="5"/>
      <c r="P322" s="3"/>
      <c r="Q322" s="3"/>
      <c r="R322" s="3"/>
      <c r="S322" s="3"/>
      <c r="T322" s="3"/>
      <c r="U322" s="3"/>
      <c r="V322" s="3"/>
      <c r="W322" s="3"/>
    </row>
    <row r="323" spans="1:23" ht="15.75" customHeight="1" x14ac:dyDescent="0.2">
      <c r="A323" s="5"/>
      <c r="B323" s="5"/>
      <c r="C323" s="5"/>
      <c r="D323" s="5"/>
      <c r="E323" s="5"/>
      <c r="F323" s="5"/>
      <c r="G323" s="5"/>
      <c r="H323" s="5"/>
      <c r="I323" s="5"/>
      <c r="J323" s="5"/>
      <c r="K323" s="5"/>
      <c r="L323" s="5"/>
      <c r="M323" s="5"/>
      <c r="N323" s="5"/>
      <c r="O323" s="5"/>
      <c r="P323" s="3"/>
      <c r="Q323" s="3"/>
      <c r="R323" s="3"/>
      <c r="S323" s="3"/>
      <c r="T323" s="3"/>
      <c r="U323" s="3"/>
      <c r="V323" s="3"/>
      <c r="W323" s="3"/>
    </row>
    <row r="324" spans="1:23" ht="15.75" customHeight="1" x14ac:dyDescent="0.2">
      <c r="A324" s="5"/>
      <c r="B324" s="5"/>
      <c r="C324" s="5"/>
      <c r="D324" s="5"/>
      <c r="E324" s="5"/>
      <c r="F324" s="5"/>
      <c r="G324" s="5"/>
      <c r="H324" s="5"/>
      <c r="I324" s="5"/>
      <c r="J324" s="5"/>
      <c r="K324" s="5"/>
      <c r="L324" s="5"/>
      <c r="M324" s="5"/>
      <c r="N324" s="5"/>
      <c r="O324" s="5"/>
      <c r="P324" s="3"/>
      <c r="Q324" s="3"/>
      <c r="R324" s="3"/>
      <c r="S324" s="3"/>
      <c r="T324" s="3"/>
      <c r="U324" s="3"/>
      <c r="V324" s="3"/>
      <c r="W324" s="3"/>
    </row>
    <row r="325" spans="1:23" ht="15.75" customHeight="1" x14ac:dyDescent="0.2">
      <c r="A325" s="5"/>
      <c r="B325" s="5"/>
      <c r="C325" s="5"/>
      <c r="D325" s="5"/>
      <c r="E325" s="5"/>
      <c r="F325" s="5"/>
      <c r="G325" s="5"/>
      <c r="H325" s="5"/>
      <c r="I325" s="5"/>
      <c r="J325" s="5"/>
      <c r="K325" s="5"/>
      <c r="L325" s="5"/>
      <c r="M325" s="5"/>
      <c r="N325" s="5"/>
      <c r="O325" s="5"/>
      <c r="P325" s="3"/>
      <c r="Q325" s="3"/>
      <c r="R325" s="3"/>
      <c r="S325" s="3"/>
      <c r="T325" s="3"/>
      <c r="U325" s="3"/>
      <c r="V325" s="3"/>
      <c r="W325" s="3"/>
    </row>
    <row r="326" spans="1:23" ht="15.75" customHeight="1" x14ac:dyDescent="0.2">
      <c r="A326" s="5"/>
      <c r="B326" s="5"/>
      <c r="C326" s="5"/>
      <c r="D326" s="5"/>
      <c r="E326" s="5"/>
      <c r="F326" s="5"/>
      <c r="G326" s="5"/>
      <c r="H326" s="5"/>
      <c r="I326" s="5"/>
      <c r="J326" s="5"/>
      <c r="K326" s="5"/>
      <c r="L326" s="5"/>
      <c r="M326" s="5"/>
      <c r="N326" s="5"/>
      <c r="O326" s="5"/>
      <c r="P326" s="3"/>
      <c r="Q326" s="3"/>
      <c r="R326" s="3"/>
      <c r="S326" s="3"/>
      <c r="T326" s="3"/>
      <c r="U326" s="3"/>
      <c r="V326" s="3"/>
      <c r="W326" s="3"/>
    </row>
    <row r="327" spans="1:23" ht="15.75" customHeight="1" x14ac:dyDescent="0.2">
      <c r="A327" s="5"/>
      <c r="B327" s="5"/>
      <c r="C327" s="5"/>
      <c r="D327" s="5"/>
      <c r="E327" s="5"/>
      <c r="F327" s="5"/>
      <c r="G327" s="5"/>
      <c r="H327" s="5"/>
      <c r="I327" s="5"/>
      <c r="J327" s="5"/>
      <c r="K327" s="5"/>
      <c r="L327" s="5"/>
      <c r="M327" s="5"/>
      <c r="N327" s="5"/>
      <c r="O327" s="5"/>
      <c r="P327" s="3"/>
      <c r="Q327" s="3"/>
      <c r="R327" s="3"/>
      <c r="S327" s="3"/>
      <c r="T327" s="3"/>
      <c r="U327" s="3"/>
      <c r="V327" s="3"/>
      <c r="W327" s="3"/>
    </row>
    <row r="328" spans="1:23" ht="15.75" customHeight="1" x14ac:dyDescent="0.2">
      <c r="A328" s="5"/>
      <c r="B328" s="5"/>
      <c r="C328" s="5"/>
      <c r="D328" s="5"/>
      <c r="E328" s="5"/>
      <c r="F328" s="5"/>
      <c r="G328" s="5"/>
      <c r="H328" s="5"/>
      <c r="I328" s="5"/>
      <c r="J328" s="5"/>
      <c r="K328" s="5"/>
      <c r="L328" s="5"/>
      <c r="M328" s="5"/>
      <c r="N328" s="5"/>
      <c r="O328" s="5"/>
      <c r="P328" s="3"/>
      <c r="Q328" s="3"/>
      <c r="R328" s="3"/>
      <c r="S328" s="3"/>
      <c r="T328" s="3"/>
      <c r="U328" s="3"/>
      <c r="V328" s="3"/>
      <c r="W328" s="3"/>
    </row>
    <row r="329" spans="1:23" ht="15.75" customHeight="1" x14ac:dyDescent="0.2">
      <c r="A329" s="5"/>
      <c r="B329" s="5"/>
      <c r="C329" s="5"/>
      <c r="D329" s="5"/>
      <c r="E329" s="5"/>
      <c r="F329" s="5"/>
      <c r="G329" s="5"/>
      <c r="H329" s="5"/>
      <c r="I329" s="5"/>
      <c r="J329" s="5"/>
      <c r="K329" s="5"/>
      <c r="L329" s="5"/>
      <c r="M329" s="5"/>
      <c r="N329" s="5"/>
      <c r="O329" s="5"/>
      <c r="P329" s="3"/>
      <c r="Q329" s="3"/>
      <c r="R329" s="3"/>
      <c r="S329" s="3"/>
      <c r="T329" s="3"/>
      <c r="U329" s="3"/>
      <c r="V329" s="3"/>
      <c r="W329" s="3"/>
    </row>
    <row r="330" spans="1:23" ht="15.75" customHeight="1" x14ac:dyDescent="0.2">
      <c r="A330" s="5"/>
      <c r="B330" s="5"/>
      <c r="C330" s="5"/>
      <c r="D330" s="5"/>
      <c r="E330" s="5"/>
      <c r="F330" s="5"/>
      <c r="G330" s="5"/>
      <c r="H330" s="5"/>
      <c r="I330" s="5"/>
      <c r="J330" s="5"/>
      <c r="K330" s="5"/>
      <c r="L330" s="5"/>
      <c r="M330" s="5"/>
      <c r="N330" s="5"/>
      <c r="O330" s="5"/>
      <c r="P330" s="3"/>
      <c r="Q330" s="3"/>
      <c r="R330" s="3"/>
      <c r="S330" s="3"/>
      <c r="T330" s="3"/>
      <c r="U330" s="3"/>
      <c r="V330" s="3"/>
      <c r="W330" s="3"/>
    </row>
    <row r="331" spans="1:23" ht="15.75" customHeight="1" x14ac:dyDescent="0.2">
      <c r="A331" s="5"/>
      <c r="B331" s="5"/>
      <c r="C331" s="5"/>
      <c r="D331" s="5"/>
      <c r="E331" s="5"/>
      <c r="F331" s="5"/>
      <c r="G331" s="5"/>
      <c r="H331" s="5"/>
      <c r="I331" s="5"/>
      <c r="J331" s="5"/>
      <c r="K331" s="5"/>
      <c r="L331" s="5"/>
      <c r="M331" s="5"/>
      <c r="N331" s="5"/>
      <c r="O331" s="5"/>
      <c r="P331" s="3"/>
      <c r="Q331" s="3"/>
      <c r="R331" s="3"/>
      <c r="S331" s="3"/>
      <c r="T331" s="3"/>
      <c r="U331" s="3"/>
      <c r="V331" s="3"/>
      <c r="W331" s="3"/>
    </row>
    <row r="332" spans="1:23" ht="15.75" customHeight="1" x14ac:dyDescent="0.2">
      <c r="A332" s="5"/>
      <c r="B332" s="5"/>
      <c r="C332" s="5"/>
      <c r="D332" s="5"/>
      <c r="E332" s="5"/>
      <c r="F332" s="5"/>
      <c r="G332" s="5"/>
      <c r="H332" s="5"/>
      <c r="I332" s="5"/>
      <c r="J332" s="5"/>
      <c r="K332" s="5"/>
      <c r="L332" s="5"/>
      <c r="M332" s="5"/>
      <c r="N332" s="5"/>
      <c r="O332" s="5"/>
      <c r="P332" s="3"/>
      <c r="Q332" s="3"/>
      <c r="R332" s="3"/>
      <c r="S332" s="3"/>
      <c r="T332" s="3"/>
      <c r="U332" s="3"/>
      <c r="V332" s="3"/>
      <c r="W332" s="3"/>
    </row>
    <row r="333" spans="1:23" ht="15.75" customHeight="1" x14ac:dyDescent="0.2">
      <c r="A333" s="5"/>
      <c r="B333" s="5"/>
      <c r="C333" s="5"/>
      <c r="D333" s="5"/>
      <c r="E333" s="5"/>
      <c r="F333" s="5"/>
      <c r="G333" s="5"/>
      <c r="H333" s="5"/>
      <c r="I333" s="5"/>
      <c r="J333" s="5"/>
      <c r="K333" s="5"/>
      <c r="L333" s="5"/>
      <c r="M333" s="5"/>
      <c r="N333" s="5"/>
      <c r="O333" s="5"/>
      <c r="P333" s="3"/>
      <c r="Q333" s="3"/>
      <c r="R333" s="3"/>
      <c r="S333" s="3"/>
      <c r="T333" s="3"/>
      <c r="U333" s="3"/>
      <c r="V333" s="3"/>
      <c r="W333" s="3"/>
    </row>
    <row r="334" spans="1:23" ht="15.75" customHeight="1" x14ac:dyDescent="0.2">
      <c r="A334" s="5"/>
      <c r="B334" s="5"/>
      <c r="C334" s="5"/>
      <c r="D334" s="5"/>
      <c r="E334" s="5"/>
      <c r="F334" s="5"/>
      <c r="G334" s="5"/>
      <c r="H334" s="5"/>
      <c r="I334" s="5"/>
      <c r="J334" s="5"/>
      <c r="K334" s="5"/>
      <c r="L334" s="5"/>
      <c r="M334" s="5"/>
      <c r="N334" s="5"/>
      <c r="O334" s="5"/>
      <c r="P334" s="3"/>
      <c r="Q334" s="3"/>
      <c r="R334" s="3"/>
      <c r="S334" s="3"/>
      <c r="T334" s="3"/>
      <c r="U334" s="3"/>
      <c r="V334" s="3"/>
      <c r="W334" s="3"/>
    </row>
    <row r="335" spans="1:23" ht="15.75" customHeight="1" x14ac:dyDescent="0.2">
      <c r="A335" s="5"/>
      <c r="B335" s="5"/>
      <c r="C335" s="5"/>
      <c r="D335" s="5"/>
      <c r="E335" s="5"/>
      <c r="F335" s="5"/>
      <c r="G335" s="5"/>
      <c r="H335" s="5"/>
      <c r="I335" s="5"/>
      <c r="J335" s="5"/>
      <c r="K335" s="5"/>
      <c r="L335" s="5"/>
      <c r="M335" s="5"/>
      <c r="N335" s="5"/>
      <c r="O335" s="5"/>
      <c r="P335" s="3"/>
      <c r="Q335" s="3"/>
      <c r="R335" s="3"/>
      <c r="S335" s="3"/>
      <c r="T335" s="3"/>
      <c r="U335" s="3"/>
      <c r="V335" s="3"/>
      <c r="W335" s="3"/>
    </row>
    <row r="336" spans="1:23" ht="15.75" customHeight="1" x14ac:dyDescent="0.2">
      <c r="A336" s="5"/>
      <c r="B336" s="5"/>
      <c r="C336" s="5"/>
      <c r="D336" s="5"/>
      <c r="E336" s="5"/>
      <c r="F336" s="5"/>
      <c r="G336" s="5"/>
      <c r="H336" s="5"/>
      <c r="I336" s="5"/>
      <c r="J336" s="5"/>
      <c r="K336" s="5"/>
      <c r="L336" s="5"/>
      <c r="M336" s="5"/>
      <c r="N336" s="5"/>
      <c r="O336" s="5"/>
      <c r="P336" s="3"/>
      <c r="Q336" s="3"/>
      <c r="R336" s="3"/>
      <c r="S336" s="3"/>
      <c r="T336" s="3"/>
      <c r="U336" s="3"/>
      <c r="V336" s="3"/>
      <c r="W336" s="3"/>
    </row>
    <row r="337" spans="1:23" ht="15.75" customHeight="1" x14ac:dyDescent="0.2">
      <c r="A337" s="5"/>
      <c r="B337" s="5"/>
      <c r="C337" s="5"/>
      <c r="D337" s="5"/>
      <c r="E337" s="5"/>
      <c r="F337" s="5"/>
      <c r="G337" s="5"/>
      <c r="H337" s="5"/>
      <c r="I337" s="5"/>
      <c r="J337" s="5"/>
      <c r="K337" s="5"/>
      <c r="L337" s="5"/>
      <c r="M337" s="5"/>
      <c r="N337" s="5"/>
      <c r="O337" s="5"/>
      <c r="P337" s="3"/>
      <c r="Q337" s="3"/>
      <c r="R337" s="3"/>
      <c r="S337" s="3"/>
      <c r="T337" s="3"/>
      <c r="U337" s="3"/>
      <c r="V337" s="3"/>
      <c r="W337" s="3"/>
    </row>
    <row r="338" spans="1:23" ht="15.75" customHeight="1" x14ac:dyDescent="0.2">
      <c r="A338" s="5"/>
      <c r="B338" s="5"/>
      <c r="C338" s="5"/>
      <c r="D338" s="5"/>
      <c r="E338" s="5"/>
      <c r="F338" s="5"/>
      <c r="G338" s="5"/>
      <c r="H338" s="5"/>
      <c r="I338" s="5"/>
      <c r="J338" s="5"/>
      <c r="K338" s="5"/>
      <c r="L338" s="5"/>
      <c r="M338" s="5"/>
      <c r="N338" s="5"/>
      <c r="O338" s="5"/>
      <c r="P338" s="3"/>
      <c r="Q338" s="3"/>
      <c r="R338" s="3"/>
      <c r="S338" s="3"/>
      <c r="T338" s="3"/>
      <c r="U338" s="3"/>
      <c r="V338" s="3"/>
      <c r="W338" s="3"/>
    </row>
    <row r="339" spans="1:23" ht="15.75" customHeight="1" x14ac:dyDescent="0.2">
      <c r="A339" s="5"/>
      <c r="B339" s="5"/>
      <c r="C339" s="5"/>
      <c r="D339" s="5"/>
      <c r="E339" s="5"/>
      <c r="F339" s="5"/>
      <c r="G339" s="5"/>
      <c r="H339" s="5"/>
      <c r="I339" s="5"/>
      <c r="J339" s="5"/>
      <c r="K339" s="5"/>
      <c r="L339" s="5"/>
      <c r="M339" s="5"/>
      <c r="N339" s="5"/>
      <c r="O339" s="5"/>
      <c r="P339" s="3"/>
      <c r="Q339" s="3"/>
      <c r="R339" s="3"/>
      <c r="S339" s="3"/>
      <c r="T339" s="3"/>
      <c r="U339" s="3"/>
      <c r="V339" s="3"/>
      <c r="W339" s="3"/>
    </row>
    <row r="340" spans="1:23" ht="15.75" customHeight="1" x14ac:dyDescent="0.2">
      <c r="A340" s="5"/>
      <c r="B340" s="5"/>
      <c r="C340" s="5"/>
      <c r="D340" s="5"/>
      <c r="E340" s="5"/>
      <c r="F340" s="5"/>
      <c r="G340" s="5"/>
      <c r="H340" s="5"/>
      <c r="I340" s="5"/>
      <c r="J340" s="5"/>
      <c r="K340" s="5"/>
      <c r="L340" s="5"/>
      <c r="M340" s="5"/>
      <c r="N340" s="5"/>
      <c r="O340" s="5"/>
      <c r="P340" s="3"/>
      <c r="Q340" s="3"/>
      <c r="R340" s="3"/>
      <c r="S340" s="3"/>
      <c r="T340" s="3"/>
      <c r="U340" s="3"/>
      <c r="V340" s="3"/>
      <c r="W340" s="3"/>
    </row>
    <row r="341" spans="1:23" ht="15.75" customHeight="1" x14ac:dyDescent="0.2">
      <c r="A341" s="5"/>
      <c r="B341" s="5"/>
      <c r="C341" s="5"/>
      <c r="D341" s="5"/>
      <c r="E341" s="5"/>
      <c r="F341" s="5"/>
      <c r="G341" s="5"/>
      <c r="H341" s="5"/>
      <c r="I341" s="5"/>
      <c r="J341" s="5"/>
      <c r="K341" s="5"/>
      <c r="L341" s="5"/>
      <c r="M341" s="5"/>
      <c r="N341" s="5"/>
      <c r="O341" s="5"/>
      <c r="P341" s="3"/>
      <c r="Q341" s="3"/>
      <c r="R341" s="3"/>
      <c r="S341" s="3"/>
      <c r="T341" s="3"/>
      <c r="U341" s="3"/>
      <c r="V341" s="3"/>
      <c r="W341" s="3"/>
    </row>
    <row r="342" spans="1:23" ht="15.75" customHeight="1" x14ac:dyDescent="0.2">
      <c r="A342" s="5"/>
      <c r="B342" s="5"/>
      <c r="C342" s="5"/>
      <c r="D342" s="5"/>
      <c r="E342" s="5"/>
      <c r="F342" s="5"/>
      <c r="G342" s="5"/>
      <c r="H342" s="5"/>
      <c r="I342" s="5"/>
      <c r="J342" s="5"/>
      <c r="K342" s="5"/>
      <c r="L342" s="5"/>
      <c r="M342" s="5"/>
      <c r="N342" s="5"/>
      <c r="O342" s="5"/>
      <c r="P342" s="3"/>
      <c r="Q342" s="3"/>
      <c r="R342" s="3"/>
      <c r="S342" s="3"/>
      <c r="T342" s="3"/>
      <c r="U342" s="3"/>
      <c r="V342" s="3"/>
      <c r="W342" s="3"/>
    </row>
    <row r="343" spans="1:23" ht="15.75" customHeight="1" x14ac:dyDescent="0.2">
      <c r="A343" s="5"/>
      <c r="B343" s="5"/>
      <c r="C343" s="5"/>
      <c r="D343" s="5"/>
      <c r="E343" s="5"/>
      <c r="F343" s="5"/>
      <c r="G343" s="5"/>
      <c r="H343" s="5"/>
      <c r="I343" s="5"/>
      <c r="J343" s="5"/>
      <c r="K343" s="5"/>
      <c r="L343" s="5"/>
      <c r="M343" s="5"/>
      <c r="N343" s="5"/>
      <c r="O343" s="5"/>
      <c r="P343" s="3"/>
      <c r="Q343" s="3"/>
      <c r="R343" s="3"/>
      <c r="S343" s="3"/>
      <c r="T343" s="3"/>
      <c r="U343" s="3"/>
      <c r="V343" s="3"/>
      <c r="W343" s="3"/>
    </row>
    <row r="344" spans="1:23" ht="15.75" customHeight="1" x14ac:dyDescent="0.2">
      <c r="A344" s="5"/>
      <c r="B344" s="5"/>
      <c r="C344" s="5"/>
      <c r="D344" s="5"/>
      <c r="E344" s="5"/>
      <c r="F344" s="5"/>
      <c r="G344" s="5"/>
      <c r="H344" s="5"/>
      <c r="I344" s="5"/>
      <c r="J344" s="5"/>
      <c r="K344" s="5"/>
      <c r="L344" s="5"/>
      <c r="M344" s="5"/>
      <c r="N344" s="5"/>
      <c r="O344" s="5"/>
      <c r="P344" s="3"/>
      <c r="Q344" s="3"/>
      <c r="R344" s="3"/>
      <c r="S344" s="3"/>
      <c r="T344" s="3"/>
      <c r="U344" s="3"/>
      <c r="V344" s="3"/>
      <c r="W344" s="3"/>
    </row>
    <row r="345" spans="1:23" ht="15.75" customHeight="1" x14ac:dyDescent="0.2">
      <c r="A345" s="5"/>
      <c r="B345" s="5"/>
      <c r="C345" s="5"/>
      <c r="D345" s="5"/>
      <c r="E345" s="5"/>
      <c r="F345" s="5"/>
      <c r="G345" s="5"/>
      <c r="H345" s="5"/>
      <c r="I345" s="5"/>
      <c r="J345" s="5"/>
      <c r="K345" s="5"/>
      <c r="L345" s="5"/>
      <c r="M345" s="5"/>
      <c r="N345" s="5"/>
      <c r="O345" s="5"/>
      <c r="P345" s="3"/>
      <c r="Q345" s="3"/>
      <c r="R345" s="3"/>
      <c r="S345" s="3"/>
      <c r="T345" s="3"/>
      <c r="U345" s="3"/>
      <c r="V345" s="3"/>
      <c r="W345" s="3"/>
    </row>
    <row r="346" spans="1:23" ht="15.75" customHeight="1" x14ac:dyDescent="0.2">
      <c r="A346" s="5"/>
      <c r="B346" s="5"/>
      <c r="C346" s="5"/>
      <c r="D346" s="5"/>
      <c r="E346" s="5"/>
      <c r="F346" s="5"/>
      <c r="G346" s="5"/>
      <c r="H346" s="5"/>
      <c r="I346" s="5"/>
      <c r="J346" s="5"/>
      <c r="K346" s="5"/>
      <c r="L346" s="5"/>
      <c r="M346" s="5"/>
      <c r="N346" s="5"/>
      <c r="O346" s="5"/>
      <c r="P346" s="3"/>
      <c r="Q346" s="3"/>
      <c r="R346" s="3"/>
      <c r="S346" s="3"/>
      <c r="T346" s="3"/>
      <c r="U346" s="3"/>
      <c r="V346" s="3"/>
      <c r="W346" s="3"/>
    </row>
    <row r="347" spans="1:23" ht="15.75" customHeight="1" x14ac:dyDescent="0.2">
      <c r="C347" s="4"/>
      <c r="H347" s="64"/>
      <c r="J347" s="4"/>
      <c r="L347" s="4"/>
      <c r="N347" s="4"/>
    </row>
    <row r="348" spans="1:23" ht="15.75" customHeight="1" x14ac:dyDescent="0.2">
      <c r="C348" s="4"/>
      <c r="H348" s="64"/>
      <c r="J348" s="4"/>
      <c r="L348" s="4"/>
      <c r="N348" s="4"/>
    </row>
    <row r="349" spans="1:23" ht="15.75" customHeight="1" x14ac:dyDescent="0.2">
      <c r="C349" s="4"/>
      <c r="H349" s="64"/>
      <c r="J349" s="4"/>
      <c r="L349" s="4"/>
      <c r="N349" s="4"/>
    </row>
    <row r="350" spans="1:23" ht="15.75" customHeight="1" x14ac:dyDescent="0.2">
      <c r="C350" s="4"/>
      <c r="H350" s="64"/>
      <c r="J350" s="4"/>
      <c r="L350" s="4"/>
      <c r="N350" s="4"/>
    </row>
    <row r="351" spans="1:23" ht="15.75" customHeight="1" x14ac:dyDescent="0.2">
      <c r="C351" s="4"/>
      <c r="H351" s="64"/>
      <c r="J351" s="4"/>
      <c r="L351" s="4"/>
      <c r="N351" s="4"/>
    </row>
    <row r="352" spans="1:23" ht="15.75" customHeight="1" x14ac:dyDescent="0.2">
      <c r="C352" s="4"/>
      <c r="H352" s="64"/>
      <c r="J352" s="4"/>
      <c r="L352" s="4"/>
      <c r="N352" s="4"/>
    </row>
    <row r="353" spans="3:14" ht="15.75" customHeight="1" x14ac:dyDescent="0.2">
      <c r="C353" s="4"/>
      <c r="H353" s="64"/>
      <c r="J353" s="4"/>
      <c r="L353" s="4"/>
      <c r="N353" s="4"/>
    </row>
    <row r="354" spans="3:14" ht="15.75" customHeight="1" x14ac:dyDescent="0.2">
      <c r="C354" s="4"/>
      <c r="H354" s="64"/>
      <c r="J354" s="4"/>
      <c r="L354" s="4"/>
      <c r="N354" s="4"/>
    </row>
    <row r="355" spans="3:14" ht="15.75" customHeight="1" x14ac:dyDescent="0.2">
      <c r="C355" s="4"/>
      <c r="H355" s="64"/>
      <c r="J355" s="4"/>
      <c r="L355" s="4"/>
      <c r="N355" s="4"/>
    </row>
    <row r="356" spans="3:14" ht="15.75" customHeight="1" x14ac:dyDescent="0.2">
      <c r="C356" s="4"/>
      <c r="H356" s="64"/>
      <c r="J356" s="4"/>
      <c r="L356" s="4"/>
      <c r="N356" s="4"/>
    </row>
    <row r="357" spans="3:14" ht="15.75" customHeight="1" x14ac:dyDescent="0.2">
      <c r="C357" s="4"/>
      <c r="H357" s="64"/>
      <c r="J357" s="4"/>
      <c r="L357" s="4"/>
      <c r="N357" s="4"/>
    </row>
    <row r="358" spans="3:14" ht="15.75" customHeight="1" x14ac:dyDescent="0.2">
      <c r="C358" s="4"/>
      <c r="H358" s="64"/>
      <c r="J358" s="4"/>
      <c r="L358" s="4"/>
      <c r="N358" s="4"/>
    </row>
    <row r="359" spans="3:14" ht="15.75" customHeight="1" x14ac:dyDescent="0.2">
      <c r="C359" s="4"/>
      <c r="H359" s="64"/>
      <c r="J359" s="4"/>
      <c r="L359" s="4"/>
      <c r="N359" s="4"/>
    </row>
    <row r="360" spans="3:14" ht="15.75" customHeight="1" x14ac:dyDescent="0.2">
      <c r="C360" s="4"/>
      <c r="H360" s="64"/>
      <c r="J360" s="4"/>
      <c r="L360" s="4"/>
      <c r="N360" s="4"/>
    </row>
    <row r="361" spans="3:14" ht="15.75" customHeight="1" x14ac:dyDescent="0.2">
      <c r="C361" s="4"/>
      <c r="H361" s="64"/>
      <c r="J361" s="4"/>
      <c r="L361" s="4"/>
      <c r="N361" s="4"/>
    </row>
    <row r="362" spans="3:14" ht="15.75" customHeight="1" x14ac:dyDescent="0.2">
      <c r="C362" s="4"/>
      <c r="H362" s="64"/>
      <c r="J362" s="4"/>
      <c r="L362" s="4"/>
      <c r="N362" s="4"/>
    </row>
    <row r="363" spans="3:14" ht="15.75" customHeight="1" x14ac:dyDescent="0.2">
      <c r="C363" s="4"/>
      <c r="H363" s="64"/>
      <c r="J363" s="4"/>
      <c r="L363" s="4"/>
      <c r="N363" s="4"/>
    </row>
    <row r="364" spans="3:14" ht="15.75" customHeight="1" x14ac:dyDescent="0.2">
      <c r="C364" s="4"/>
      <c r="H364" s="64"/>
      <c r="J364" s="4"/>
      <c r="L364" s="4"/>
      <c r="N364" s="4"/>
    </row>
    <row r="365" spans="3:14" ht="15.75" customHeight="1" x14ac:dyDescent="0.2">
      <c r="C365" s="4"/>
      <c r="H365" s="64"/>
      <c r="J365" s="4"/>
      <c r="L365" s="4"/>
      <c r="N365" s="4"/>
    </row>
    <row r="366" spans="3:14" ht="15.75" customHeight="1" x14ac:dyDescent="0.2">
      <c r="C366" s="4"/>
      <c r="H366" s="64"/>
      <c r="J366" s="4"/>
      <c r="L366" s="4"/>
      <c r="N366" s="4"/>
    </row>
    <row r="367" spans="3:14" ht="15.75" customHeight="1" x14ac:dyDescent="0.2">
      <c r="C367" s="4"/>
      <c r="H367" s="64"/>
      <c r="J367" s="4"/>
      <c r="L367" s="4"/>
      <c r="N367" s="4"/>
    </row>
    <row r="368" spans="3:14" ht="15.75" customHeight="1" x14ac:dyDescent="0.2">
      <c r="C368" s="4"/>
      <c r="H368" s="64"/>
      <c r="J368" s="4"/>
      <c r="L368" s="4"/>
      <c r="N368" s="4"/>
    </row>
    <row r="369" spans="3:14" ht="15.75" customHeight="1" x14ac:dyDescent="0.2">
      <c r="C369" s="4"/>
      <c r="H369" s="64"/>
      <c r="J369" s="4"/>
      <c r="L369" s="4"/>
      <c r="N369" s="4"/>
    </row>
    <row r="370" spans="3:14" ht="15.75" customHeight="1" x14ac:dyDescent="0.2">
      <c r="C370" s="4"/>
      <c r="H370" s="64"/>
      <c r="J370" s="4"/>
      <c r="L370" s="4"/>
      <c r="N370" s="4"/>
    </row>
    <row r="371" spans="3:14" ht="15.75" customHeight="1" x14ac:dyDescent="0.2">
      <c r="C371" s="4"/>
      <c r="H371" s="64"/>
      <c r="J371" s="4"/>
      <c r="L371" s="4"/>
      <c r="N371" s="4"/>
    </row>
    <row r="372" spans="3:14" ht="15.75" customHeight="1" x14ac:dyDescent="0.2">
      <c r="C372" s="4"/>
      <c r="H372" s="64"/>
      <c r="J372" s="4"/>
      <c r="L372" s="4"/>
      <c r="N372" s="4"/>
    </row>
    <row r="373" spans="3:14" ht="15.75" customHeight="1" x14ac:dyDescent="0.2">
      <c r="C373" s="4"/>
      <c r="H373" s="64"/>
      <c r="J373" s="4"/>
      <c r="L373" s="4"/>
      <c r="N373" s="4"/>
    </row>
    <row r="374" spans="3:14" ht="15.75" customHeight="1" x14ac:dyDescent="0.2">
      <c r="C374" s="4"/>
      <c r="H374" s="64"/>
      <c r="J374" s="4"/>
      <c r="L374" s="4"/>
      <c r="N374" s="4"/>
    </row>
    <row r="375" spans="3:14" ht="15.75" customHeight="1" x14ac:dyDescent="0.2">
      <c r="C375" s="4"/>
      <c r="H375" s="64"/>
      <c r="J375" s="4"/>
      <c r="L375" s="4"/>
      <c r="N375" s="4"/>
    </row>
    <row r="376" spans="3:14" ht="15.75" customHeight="1" x14ac:dyDescent="0.2">
      <c r="C376" s="4"/>
      <c r="H376" s="64"/>
      <c r="J376" s="4"/>
      <c r="L376" s="4"/>
      <c r="N376" s="4"/>
    </row>
    <row r="377" spans="3:14" ht="15.75" customHeight="1" x14ac:dyDescent="0.2">
      <c r="C377" s="4"/>
      <c r="H377" s="64"/>
      <c r="J377" s="4"/>
      <c r="L377" s="4"/>
      <c r="N377" s="4"/>
    </row>
    <row r="378" spans="3:14" ht="15.75" customHeight="1" x14ac:dyDescent="0.2">
      <c r="C378" s="4"/>
      <c r="H378" s="64"/>
      <c r="J378" s="4"/>
      <c r="L378" s="4"/>
      <c r="N378" s="4"/>
    </row>
    <row r="379" spans="3:14" ht="15.75" customHeight="1" x14ac:dyDescent="0.2">
      <c r="C379" s="4"/>
      <c r="H379" s="64"/>
      <c r="J379" s="4"/>
      <c r="L379" s="4"/>
      <c r="N379" s="4"/>
    </row>
    <row r="380" spans="3:14" ht="15.75" customHeight="1" x14ac:dyDescent="0.2">
      <c r="C380" s="4"/>
      <c r="H380" s="64"/>
      <c r="J380" s="4"/>
      <c r="L380" s="4"/>
      <c r="N380" s="4"/>
    </row>
    <row r="381" spans="3:14" ht="15.75" customHeight="1" x14ac:dyDescent="0.2">
      <c r="C381" s="4"/>
      <c r="H381" s="64"/>
      <c r="J381" s="4"/>
      <c r="L381" s="4"/>
      <c r="N381" s="4"/>
    </row>
    <row r="382" spans="3:14" ht="15.75" customHeight="1" x14ac:dyDescent="0.2">
      <c r="C382" s="4"/>
      <c r="H382" s="64"/>
      <c r="J382" s="4"/>
      <c r="L382" s="4"/>
      <c r="N382" s="4"/>
    </row>
    <row r="383" spans="3:14" ht="15.75" customHeight="1" x14ac:dyDescent="0.2">
      <c r="C383" s="4"/>
      <c r="H383" s="64"/>
      <c r="J383" s="4"/>
      <c r="L383" s="4"/>
      <c r="N383" s="4"/>
    </row>
    <row r="384" spans="3:14" ht="15.75" customHeight="1" x14ac:dyDescent="0.2">
      <c r="C384" s="4"/>
      <c r="H384" s="64"/>
      <c r="J384" s="4"/>
      <c r="L384" s="4"/>
      <c r="N384" s="4"/>
    </row>
    <row r="385" spans="3:14" ht="15.75" customHeight="1" x14ac:dyDescent="0.2">
      <c r="C385" s="4"/>
      <c r="H385" s="64"/>
      <c r="J385" s="4"/>
      <c r="L385" s="4"/>
      <c r="N385" s="4"/>
    </row>
    <row r="386" spans="3:14" ht="15.75" customHeight="1" x14ac:dyDescent="0.2">
      <c r="C386" s="4"/>
      <c r="H386" s="64"/>
      <c r="J386" s="4"/>
      <c r="L386" s="4"/>
      <c r="N386" s="4"/>
    </row>
    <row r="387" spans="3:14" ht="15.75" customHeight="1" x14ac:dyDescent="0.2">
      <c r="C387" s="4"/>
      <c r="H387" s="64"/>
      <c r="J387" s="4"/>
      <c r="L387" s="4"/>
      <c r="N387" s="4"/>
    </row>
    <row r="388" spans="3:14" ht="15.75" customHeight="1" x14ac:dyDescent="0.2">
      <c r="C388" s="4"/>
      <c r="H388" s="64"/>
      <c r="J388" s="4"/>
      <c r="L388" s="4"/>
      <c r="N388" s="4"/>
    </row>
    <row r="389" spans="3:14" ht="15.75" customHeight="1" x14ac:dyDescent="0.2">
      <c r="C389" s="4"/>
      <c r="H389" s="64"/>
      <c r="J389" s="4"/>
      <c r="L389" s="4"/>
      <c r="N389" s="4"/>
    </row>
    <row r="390" spans="3:14" ht="15.75" customHeight="1" x14ac:dyDescent="0.2">
      <c r="C390" s="4"/>
      <c r="H390" s="64"/>
      <c r="J390" s="4"/>
      <c r="L390" s="4"/>
      <c r="N390" s="4"/>
    </row>
    <row r="391" spans="3:14" ht="15.75" customHeight="1" x14ac:dyDescent="0.2">
      <c r="C391" s="4"/>
      <c r="H391" s="64"/>
      <c r="J391" s="4"/>
      <c r="L391" s="4"/>
      <c r="N391" s="4"/>
    </row>
    <row r="392" spans="3:14" ht="15.75" customHeight="1" x14ac:dyDescent="0.2">
      <c r="C392" s="4"/>
      <c r="H392" s="64"/>
      <c r="J392" s="4"/>
      <c r="L392" s="4"/>
      <c r="N392" s="4"/>
    </row>
    <row r="393" spans="3:14" ht="15.75" customHeight="1" x14ac:dyDescent="0.2">
      <c r="C393" s="4"/>
      <c r="H393" s="64"/>
      <c r="J393" s="4"/>
      <c r="L393" s="4"/>
      <c r="N393" s="4"/>
    </row>
    <row r="394" spans="3:14" ht="15.75" customHeight="1" x14ac:dyDescent="0.2">
      <c r="C394" s="4"/>
      <c r="H394" s="64"/>
      <c r="J394" s="4"/>
      <c r="L394" s="4"/>
      <c r="N394" s="4"/>
    </row>
    <row r="395" spans="3:14" ht="15.75" customHeight="1" x14ac:dyDescent="0.2">
      <c r="C395" s="4"/>
      <c r="H395" s="64"/>
      <c r="J395" s="4"/>
      <c r="L395" s="4"/>
      <c r="N395" s="4"/>
    </row>
    <row r="396" spans="3:14" ht="15.75" customHeight="1" x14ac:dyDescent="0.2">
      <c r="C396" s="4"/>
      <c r="H396" s="64"/>
      <c r="J396" s="4"/>
      <c r="L396" s="4"/>
      <c r="N396" s="4"/>
    </row>
    <row r="397" spans="3:14" ht="15.75" customHeight="1" x14ac:dyDescent="0.2">
      <c r="C397" s="4"/>
      <c r="H397" s="64"/>
      <c r="J397" s="4"/>
      <c r="L397" s="4"/>
      <c r="N397" s="4"/>
    </row>
    <row r="398" spans="3:14" ht="15.75" customHeight="1" x14ac:dyDescent="0.2">
      <c r="C398" s="4"/>
      <c r="H398" s="64"/>
      <c r="J398" s="4"/>
      <c r="L398" s="4"/>
      <c r="N398" s="4"/>
    </row>
    <row r="399" spans="3:14" ht="15.75" customHeight="1" x14ac:dyDescent="0.2">
      <c r="C399" s="4"/>
      <c r="H399" s="64"/>
      <c r="J399" s="4"/>
      <c r="L399" s="4"/>
      <c r="N399" s="4"/>
    </row>
    <row r="400" spans="3:14" ht="15.75" customHeight="1" x14ac:dyDescent="0.2">
      <c r="C400" s="4"/>
      <c r="H400" s="64"/>
      <c r="J400" s="4"/>
      <c r="L400" s="4"/>
      <c r="N400" s="4"/>
    </row>
    <row r="401" spans="3:14" ht="15.75" customHeight="1" x14ac:dyDescent="0.2">
      <c r="C401" s="4"/>
      <c r="H401" s="64"/>
      <c r="J401" s="4"/>
      <c r="L401" s="4"/>
      <c r="N401" s="4"/>
    </row>
    <row r="402" spans="3:14" ht="15.75" customHeight="1" x14ac:dyDescent="0.2">
      <c r="C402" s="4"/>
      <c r="H402" s="64"/>
      <c r="J402" s="4"/>
      <c r="L402" s="4"/>
      <c r="N402" s="4"/>
    </row>
    <row r="403" spans="3:14" ht="15.75" customHeight="1" x14ac:dyDescent="0.2">
      <c r="C403" s="4"/>
      <c r="H403" s="64"/>
      <c r="J403" s="4"/>
      <c r="L403" s="4"/>
      <c r="N403" s="4"/>
    </row>
    <row r="404" spans="3:14" ht="15.75" customHeight="1" x14ac:dyDescent="0.2">
      <c r="C404" s="4"/>
      <c r="H404" s="64"/>
      <c r="J404" s="4"/>
      <c r="L404" s="4"/>
      <c r="N404" s="4"/>
    </row>
    <row r="405" spans="3:14" ht="15.75" customHeight="1" x14ac:dyDescent="0.2">
      <c r="C405" s="4"/>
      <c r="H405" s="64"/>
      <c r="J405" s="4"/>
      <c r="L405" s="4"/>
      <c r="N405" s="4"/>
    </row>
    <row r="406" spans="3:14" ht="15.75" customHeight="1" x14ac:dyDescent="0.2">
      <c r="C406" s="4"/>
      <c r="H406" s="64"/>
      <c r="J406" s="4"/>
      <c r="L406" s="4"/>
      <c r="N406" s="4"/>
    </row>
    <row r="407" spans="3:14" ht="15.75" customHeight="1" x14ac:dyDescent="0.2">
      <c r="C407" s="4"/>
      <c r="H407" s="64"/>
      <c r="J407" s="4"/>
      <c r="L407" s="4"/>
      <c r="N407" s="4"/>
    </row>
    <row r="408" spans="3:14" ht="15.75" customHeight="1" x14ac:dyDescent="0.2">
      <c r="C408" s="4"/>
      <c r="H408" s="64"/>
      <c r="J408" s="4"/>
      <c r="L408" s="4"/>
      <c r="N408" s="4"/>
    </row>
    <row r="409" spans="3:14" ht="15.75" customHeight="1" x14ac:dyDescent="0.2">
      <c r="C409" s="4"/>
      <c r="H409" s="64"/>
      <c r="J409" s="4"/>
      <c r="L409" s="4"/>
      <c r="N409" s="4"/>
    </row>
    <row r="410" spans="3:14" ht="15.75" customHeight="1" x14ac:dyDescent="0.2">
      <c r="C410" s="4"/>
      <c r="H410" s="64"/>
      <c r="J410" s="4"/>
      <c r="L410" s="4"/>
      <c r="N410" s="4"/>
    </row>
    <row r="411" spans="3:14" ht="15.75" customHeight="1" x14ac:dyDescent="0.2">
      <c r="C411" s="4"/>
      <c r="H411" s="64"/>
      <c r="J411" s="4"/>
      <c r="L411" s="4"/>
      <c r="N411" s="4"/>
    </row>
    <row r="412" spans="3:14" ht="15.75" customHeight="1" x14ac:dyDescent="0.2">
      <c r="C412" s="4"/>
      <c r="H412" s="64"/>
      <c r="J412" s="4"/>
      <c r="L412" s="4"/>
      <c r="N412" s="4"/>
    </row>
    <row r="413" spans="3:14" ht="15.75" customHeight="1" x14ac:dyDescent="0.2">
      <c r="C413" s="4"/>
      <c r="H413" s="64"/>
      <c r="J413" s="4"/>
      <c r="L413" s="4"/>
      <c r="N413" s="4"/>
    </row>
    <row r="414" spans="3:14" ht="15.75" customHeight="1" x14ac:dyDescent="0.2">
      <c r="C414" s="4"/>
      <c r="H414" s="64"/>
      <c r="J414" s="4"/>
      <c r="L414" s="4"/>
      <c r="N414" s="4"/>
    </row>
    <row r="415" spans="3:14" ht="15.75" customHeight="1" x14ac:dyDescent="0.2">
      <c r="C415" s="4"/>
      <c r="H415" s="64"/>
      <c r="J415" s="4"/>
      <c r="L415" s="4"/>
      <c r="N415" s="4"/>
    </row>
    <row r="416" spans="3:14" ht="15.75" customHeight="1" x14ac:dyDescent="0.2">
      <c r="C416" s="4"/>
      <c r="H416" s="64"/>
      <c r="J416" s="4"/>
      <c r="L416" s="4"/>
      <c r="N416" s="4"/>
    </row>
    <row r="417" spans="3:14" ht="15.75" customHeight="1" x14ac:dyDescent="0.2">
      <c r="C417" s="4"/>
      <c r="H417" s="64"/>
      <c r="J417" s="4"/>
      <c r="L417" s="4"/>
      <c r="N417" s="4"/>
    </row>
    <row r="418" spans="3:14" ht="15.75" customHeight="1" x14ac:dyDescent="0.2">
      <c r="C418" s="4"/>
      <c r="H418" s="64"/>
      <c r="J418" s="4"/>
      <c r="L418" s="4"/>
      <c r="N418" s="4"/>
    </row>
    <row r="419" spans="3:14" ht="15.75" customHeight="1" x14ac:dyDescent="0.2">
      <c r="C419" s="4"/>
      <c r="H419" s="64"/>
      <c r="J419" s="4"/>
      <c r="L419" s="4"/>
      <c r="N419" s="4"/>
    </row>
    <row r="420" spans="3:14" ht="15.75" customHeight="1" x14ac:dyDescent="0.2">
      <c r="C420" s="4"/>
      <c r="H420" s="64"/>
      <c r="J420" s="4"/>
      <c r="L420" s="4"/>
      <c r="N420" s="4"/>
    </row>
    <row r="421" spans="3:14" ht="15.75" customHeight="1" x14ac:dyDescent="0.2">
      <c r="C421" s="4"/>
      <c r="H421" s="64"/>
      <c r="J421" s="4"/>
      <c r="L421" s="4"/>
      <c r="N421" s="4"/>
    </row>
    <row r="422" spans="3:14" ht="15.75" customHeight="1" x14ac:dyDescent="0.2">
      <c r="C422" s="4"/>
      <c r="H422" s="64"/>
      <c r="J422" s="4"/>
      <c r="L422" s="4"/>
      <c r="N422" s="4"/>
    </row>
    <row r="423" spans="3:14" ht="15.75" customHeight="1" x14ac:dyDescent="0.2">
      <c r="C423" s="4"/>
      <c r="H423" s="64"/>
      <c r="J423" s="4"/>
      <c r="L423" s="4"/>
      <c r="N423" s="4"/>
    </row>
    <row r="424" spans="3:14" ht="15.75" customHeight="1" x14ac:dyDescent="0.2">
      <c r="C424" s="4"/>
      <c r="H424" s="64"/>
      <c r="J424" s="4"/>
      <c r="L424" s="4"/>
      <c r="N424" s="4"/>
    </row>
    <row r="425" spans="3:14" ht="15.75" customHeight="1" x14ac:dyDescent="0.2">
      <c r="C425" s="4"/>
      <c r="H425" s="64"/>
      <c r="J425" s="4"/>
      <c r="L425" s="4"/>
      <c r="N425" s="4"/>
    </row>
    <row r="426" spans="3:14" ht="15.75" customHeight="1" x14ac:dyDescent="0.2">
      <c r="C426" s="4"/>
      <c r="H426" s="64"/>
      <c r="J426" s="4"/>
      <c r="L426" s="4"/>
      <c r="N426" s="4"/>
    </row>
    <row r="427" spans="3:14" ht="15.75" customHeight="1" x14ac:dyDescent="0.2">
      <c r="C427" s="4"/>
      <c r="H427" s="64"/>
      <c r="J427" s="4"/>
      <c r="L427" s="4"/>
      <c r="N427" s="4"/>
    </row>
    <row r="428" spans="3:14" ht="15.75" customHeight="1" x14ac:dyDescent="0.2">
      <c r="C428" s="4"/>
      <c r="H428" s="64"/>
      <c r="J428" s="4"/>
      <c r="L428" s="4"/>
      <c r="N428" s="4"/>
    </row>
    <row r="429" spans="3:14" ht="15.75" customHeight="1" x14ac:dyDescent="0.2">
      <c r="C429" s="4"/>
      <c r="H429" s="64"/>
      <c r="J429" s="4"/>
      <c r="L429" s="4"/>
      <c r="N429" s="4"/>
    </row>
    <row r="430" spans="3:14" ht="15.75" customHeight="1" x14ac:dyDescent="0.2">
      <c r="C430" s="4"/>
      <c r="H430" s="64"/>
      <c r="J430" s="4"/>
      <c r="L430" s="4"/>
      <c r="N430" s="4"/>
    </row>
    <row r="431" spans="3:14" ht="15.75" customHeight="1" x14ac:dyDescent="0.2">
      <c r="C431" s="4"/>
      <c r="H431" s="64"/>
      <c r="J431" s="4"/>
      <c r="L431" s="4"/>
      <c r="N431" s="4"/>
    </row>
    <row r="432" spans="3:14" ht="15.75" customHeight="1" x14ac:dyDescent="0.2">
      <c r="C432" s="4"/>
      <c r="H432" s="64"/>
      <c r="J432" s="4"/>
      <c r="L432" s="4"/>
      <c r="N432" s="4"/>
    </row>
    <row r="433" spans="3:14" ht="15.75" customHeight="1" x14ac:dyDescent="0.2">
      <c r="C433" s="4"/>
      <c r="H433" s="64"/>
      <c r="J433" s="4"/>
      <c r="L433" s="4"/>
      <c r="N433" s="4"/>
    </row>
    <row r="434" spans="3:14" ht="15.75" customHeight="1" x14ac:dyDescent="0.2">
      <c r="C434" s="4"/>
      <c r="H434" s="64"/>
      <c r="J434" s="4"/>
      <c r="L434" s="4"/>
      <c r="N434" s="4"/>
    </row>
    <row r="435" spans="3:14" ht="15.75" customHeight="1" x14ac:dyDescent="0.2">
      <c r="C435" s="4"/>
      <c r="H435" s="64"/>
      <c r="J435" s="4"/>
      <c r="L435" s="4"/>
      <c r="N435" s="4"/>
    </row>
    <row r="436" spans="3:14" ht="15.75" customHeight="1" x14ac:dyDescent="0.2">
      <c r="C436" s="4"/>
      <c r="H436" s="64"/>
      <c r="J436" s="4"/>
      <c r="L436" s="4"/>
      <c r="N436" s="4"/>
    </row>
    <row r="437" spans="3:14" ht="15.75" customHeight="1" x14ac:dyDescent="0.2">
      <c r="C437" s="4"/>
      <c r="H437" s="64"/>
      <c r="J437" s="4"/>
      <c r="L437" s="4"/>
      <c r="N437" s="4"/>
    </row>
    <row r="438" spans="3:14" ht="15.75" customHeight="1" x14ac:dyDescent="0.2">
      <c r="C438" s="4"/>
      <c r="H438" s="64"/>
      <c r="J438" s="4"/>
      <c r="L438" s="4"/>
      <c r="N438" s="4"/>
    </row>
    <row r="439" spans="3:14" ht="15.75" customHeight="1" x14ac:dyDescent="0.2">
      <c r="C439" s="4"/>
      <c r="H439" s="64"/>
      <c r="J439" s="4"/>
      <c r="L439" s="4"/>
      <c r="N439" s="4"/>
    </row>
    <row r="440" spans="3:14" ht="15.75" customHeight="1" x14ac:dyDescent="0.2">
      <c r="C440" s="4"/>
      <c r="H440" s="64"/>
      <c r="J440" s="4"/>
      <c r="L440" s="4"/>
      <c r="N440" s="4"/>
    </row>
    <row r="441" spans="3:14" ht="15.75" customHeight="1" x14ac:dyDescent="0.2">
      <c r="C441" s="4"/>
      <c r="H441" s="64"/>
      <c r="J441" s="4"/>
      <c r="L441" s="4"/>
      <c r="N441" s="4"/>
    </row>
    <row r="442" spans="3:14" ht="15.75" customHeight="1" x14ac:dyDescent="0.2">
      <c r="C442" s="4"/>
      <c r="H442" s="64"/>
      <c r="J442" s="4"/>
      <c r="L442" s="4"/>
      <c r="N442" s="4"/>
    </row>
    <row r="443" spans="3:14" ht="15.75" customHeight="1" x14ac:dyDescent="0.2">
      <c r="C443" s="4"/>
      <c r="H443" s="64"/>
      <c r="J443" s="4"/>
      <c r="L443" s="4"/>
      <c r="N443" s="4"/>
    </row>
    <row r="444" spans="3:14" ht="15.75" customHeight="1" x14ac:dyDescent="0.2">
      <c r="C444" s="4"/>
      <c r="H444" s="64"/>
      <c r="J444" s="4"/>
      <c r="L444" s="4"/>
      <c r="N444" s="4"/>
    </row>
    <row r="445" spans="3:14" ht="15.75" customHeight="1" x14ac:dyDescent="0.2">
      <c r="C445" s="4"/>
      <c r="H445" s="64"/>
      <c r="J445" s="4"/>
      <c r="L445" s="4"/>
      <c r="N445" s="4"/>
    </row>
    <row r="446" spans="3:14" ht="15.75" customHeight="1" x14ac:dyDescent="0.2">
      <c r="C446" s="4"/>
      <c r="H446" s="64"/>
      <c r="J446" s="4"/>
      <c r="L446" s="4"/>
      <c r="N446" s="4"/>
    </row>
    <row r="447" spans="3:14" ht="15.75" customHeight="1" x14ac:dyDescent="0.2">
      <c r="C447" s="4"/>
      <c r="H447" s="64"/>
      <c r="J447" s="4"/>
      <c r="L447" s="4"/>
      <c r="N447" s="4"/>
    </row>
    <row r="448" spans="3:14" ht="15.75" customHeight="1" x14ac:dyDescent="0.2">
      <c r="C448" s="4"/>
      <c r="H448" s="64"/>
      <c r="J448" s="4"/>
      <c r="L448" s="4"/>
      <c r="N448" s="4"/>
    </row>
    <row r="449" spans="3:14" ht="15.75" customHeight="1" x14ac:dyDescent="0.2">
      <c r="C449" s="4"/>
      <c r="H449" s="64"/>
      <c r="J449" s="4"/>
      <c r="L449" s="4"/>
      <c r="N449" s="4"/>
    </row>
    <row r="450" spans="3:14" ht="15.75" customHeight="1" x14ac:dyDescent="0.2">
      <c r="C450" s="4"/>
      <c r="H450" s="64"/>
      <c r="J450" s="4"/>
      <c r="L450" s="4"/>
      <c r="N450" s="4"/>
    </row>
    <row r="451" spans="3:14" ht="15.75" customHeight="1" x14ac:dyDescent="0.2">
      <c r="C451" s="4"/>
      <c r="H451" s="64"/>
      <c r="J451" s="4"/>
      <c r="L451" s="4"/>
      <c r="N451" s="4"/>
    </row>
    <row r="452" spans="3:14" ht="15.75" customHeight="1" x14ac:dyDescent="0.2">
      <c r="C452" s="4"/>
      <c r="H452" s="64"/>
      <c r="J452" s="4"/>
      <c r="L452" s="4"/>
      <c r="N452" s="4"/>
    </row>
    <row r="453" spans="3:14" ht="15.75" customHeight="1" x14ac:dyDescent="0.2">
      <c r="C453" s="4"/>
      <c r="H453" s="64"/>
      <c r="J453" s="4"/>
      <c r="L453" s="4"/>
      <c r="N453" s="4"/>
    </row>
    <row r="454" spans="3:14" ht="15.75" customHeight="1" x14ac:dyDescent="0.2">
      <c r="C454" s="4"/>
      <c r="H454" s="64"/>
      <c r="J454" s="4"/>
      <c r="L454" s="4"/>
      <c r="N454" s="4"/>
    </row>
    <row r="455" spans="3:14" ht="15.75" customHeight="1" x14ac:dyDescent="0.2">
      <c r="C455" s="4"/>
      <c r="H455" s="64"/>
      <c r="J455" s="4"/>
      <c r="L455" s="4"/>
      <c r="N455" s="4"/>
    </row>
    <row r="456" spans="3:14" ht="15.75" customHeight="1" x14ac:dyDescent="0.2">
      <c r="C456" s="4"/>
      <c r="H456" s="64"/>
      <c r="J456" s="4"/>
      <c r="L456" s="4"/>
      <c r="N456" s="4"/>
    </row>
    <row r="457" spans="3:14" ht="15.75" customHeight="1" x14ac:dyDescent="0.2">
      <c r="C457" s="4"/>
      <c r="H457" s="64"/>
      <c r="J457" s="4"/>
      <c r="L457" s="4"/>
      <c r="N457" s="4"/>
    </row>
    <row r="458" spans="3:14" ht="15.75" customHeight="1" x14ac:dyDescent="0.2">
      <c r="C458" s="4"/>
      <c r="H458" s="64"/>
      <c r="J458" s="4"/>
      <c r="L458" s="4"/>
      <c r="N458" s="4"/>
    </row>
    <row r="459" spans="3:14" ht="15.75" customHeight="1" x14ac:dyDescent="0.2">
      <c r="C459" s="4"/>
      <c r="H459" s="64"/>
      <c r="J459" s="4"/>
      <c r="L459" s="4"/>
      <c r="N459" s="4"/>
    </row>
    <row r="460" spans="3:14" ht="15.75" customHeight="1" x14ac:dyDescent="0.2">
      <c r="C460" s="4"/>
      <c r="H460" s="64"/>
      <c r="J460" s="4"/>
      <c r="L460" s="4"/>
      <c r="N460" s="4"/>
    </row>
    <row r="461" spans="3:14" ht="15.75" customHeight="1" x14ac:dyDescent="0.2">
      <c r="C461" s="4"/>
      <c r="H461" s="64"/>
      <c r="J461" s="4"/>
      <c r="L461" s="4"/>
      <c r="N461" s="4"/>
    </row>
    <row r="462" spans="3:14" ht="15.75" customHeight="1" x14ac:dyDescent="0.2">
      <c r="C462" s="4"/>
      <c r="H462" s="64"/>
      <c r="J462" s="4"/>
      <c r="L462" s="4"/>
      <c r="N462" s="4"/>
    </row>
    <row r="463" spans="3:14" ht="15.75" customHeight="1" x14ac:dyDescent="0.2">
      <c r="C463" s="4"/>
      <c r="H463" s="64"/>
      <c r="J463" s="4"/>
      <c r="L463" s="4"/>
      <c r="N463" s="4"/>
    </row>
    <row r="464" spans="3:14" ht="15.75" customHeight="1" x14ac:dyDescent="0.2">
      <c r="C464" s="4"/>
      <c r="H464" s="64"/>
      <c r="J464" s="4"/>
      <c r="L464" s="4"/>
      <c r="N464" s="4"/>
    </row>
    <row r="465" spans="3:14" ht="15.75" customHeight="1" x14ac:dyDescent="0.2">
      <c r="C465" s="4"/>
      <c r="H465" s="64"/>
      <c r="J465" s="4"/>
      <c r="L465" s="4"/>
      <c r="N465" s="4"/>
    </row>
    <row r="466" spans="3:14" ht="15.75" customHeight="1" x14ac:dyDescent="0.2">
      <c r="C466" s="4"/>
      <c r="H466" s="64"/>
      <c r="J466" s="4"/>
      <c r="L466" s="4"/>
      <c r="N466" s="4"/>
    </row>
    <row r="467" spans="3:14" ht="15.75" customHeight="1" x14ac:dyDescent="0.2">
      <c r="C467" s="4"/>
      <c r="H467" s="64"/>
      <c r="J467" s="4"/>
      <c r="L467" s="4"/>
      <c r="N467" s="4"/>
    </row>
    <row r="468" spans="3:14" ht="15.75" customHeight="1" x14ac:dyDescent="0.2">
      <c r="C468" s="4"/>
      <c r="H468" s="64"/>
      <c r="J468" s="4"/>
      <c r="L468" s="4"/>
      <c r="N468" s="4"/>
    </row>
    <row r="469" spans="3:14" ht="15.75" customHeight="1" x14ac:dyDescent="0.2">
      <c r="C469" s="4"/>
      <c r="H469" s="64"/>
      <c r="J469" s="4"/>
      <c r="L469" s="4"/>
      <c r="N469" s="4"/>
    </row>
    <row r="470" spans="3:14" ht="15.75" customHeight="1" x14ac:dyDescent="0.2">
      <c r="C470" s="4"/>
      <c r="H470" s="64"/>
      <c r="J470" s="4"/>
      <c r="L470" s="4"/>
      <c r="N470" s="4"/>
    </row>
    <row r="471" spans="3:14" ht="15.75" customHeight="1" x14ac:dyDescent="0.2">
      <c r="C471" s="4"/>
      <c r="H471" s="64"/>
      <c r="J471" s="4"/>
      <c r="L471" s="4"/>
      <c r="N471" s="4"/>
    </row>
    <row r="472" spans="3:14" ht="15.75" customHeight="1" x14ac:dyDescent="0.2">
      <c r="C472" s="4"/>
      <c r="H472" s="64"/>
      <c r="J472" s="4"/>
      <c r="L472" s="4"/>
      <c r="N472" s="4"/>
    </row>
    <row r="473" spans="3:14" ht="15.75" customHeight="1" x14ac:dyDescent="0.2">
      <c r="C473" s="4"/>
      <c r="H473" s="64"/>
      <c r="J473" s="4"/>
      <c r="L473" s="4"/>
      <c r="N473" s="4"/>
    </row>
    <row r="474" spans="3:14" ht="15.75" customHeight="1" x14ac:dyDescent="0.2">
      <c r="C474" s="4"/>
      <c r="H474" s="64"/>
      <c r="J474" s="4"/>
      <c r="L474" s="4"/>
      <c r="N474" s="4"/>
    </row>
    <row r="475" spans="3:14" ht="15.75" customHeight="1" x14ac:dyDescent="0.2">
      <c r="C475" s="4"/>
      <c r="H475" s="64"/>
      <c r="J475" s="4"/>
      <c r="L475" s="4"/>
      <c r="N475" s="4"/>
    </row>
    <row r="476" spans="3:14" ht="15.75" customHeight="1" x14ac:dyDescent="0.2">
      <c r="C476" s="4"/>
      <c r="H476" s="64"/>
      <c r="J476" s="4"/>
      <c r="L476" s="4"/>
      <c r="N476" s="4"/>
    </row>
    <row r="477" spans="3:14" ht="15.75" customHeight="1" x14ac:dyDescent="0.2">
      <c r="C477" s="4"/>
      <c r="H477" s="64"/>
      <c r="J477" s="4"/>
      <c r="L477" s="4"/>
      <c r="N477" s="4"/>
    </row>
    <row r="478" spans="3:14" ht="15.75" customHeight="1" x14ac:dyDescent="0.2">
      <c r="C478" s="4"/>
      <c r="H478" s="64"/>
      <c r="J478" s="4"/>
      <c r="L478" s="4"/>
      <c r="N478" s="4"/>
    </row>
    <row r="479" spans="3:14" ht="15.75" customHeight="1" x14ac:dyDescent="0.2">
      <c r="C479" s="4"/>
      <c r="H479" s="64"/>
      <c r="J479" s="4"/>
      <c r="L479" s="4"/>
      <c r="N479" s="4"/>
    </row>
    <row r="480" spans="3:14" ht="15.75" customHeight="1" x14ac:dyDescent="0.2">
      <c r="C480" s="4"/>
      <c r="H480" s="64"/>
      <c r="J480" s="4"/>
      <c r="L480" s="4"/>
      <c r="N480" s="4"/>
    </row>
    <row r="481" spans="3:14" ht="15.75" customHeight="1" x14ac:dyDescent="0.2">
      <c r="C481" s="4"/>
      <c r="H481" s="64"/>
      <c r="J481" s="4"/>
      <c r="L481" s="4"/>
      <c r="N481" s="4"/>
    </row>
    <row r="482" spans="3:14" ht="15.75" customHeight="1" x14ac:dyDescent="0.2">
      <c r="C482" s="4"/>
      <c r="H482" s="64"/>
      <c r="J482" s="4"/>
      <c r="L482" s="4"/>
      <c r="N482" s="4"/>
    </row>
    <row r="483" spans="3:14" ht="15.75" customHeight="1" x14ac:dyDescent="0.2">
      <c r="C483" s="4"/>
      <c r="H483" s="64"/>
      <c r="J483" s="4"/>
      <c r="L483" s="4"/>
      <c r="N483" s="4"/>
    </row>
    <row r="484" spans="3:14" ht="15.75" customHeight="1" x14ac:dyDescent="0.2">
      <c r="C484" s="4"/>
      <c r="H484" s="64"/>
      <c r="J484" s="4"/>
      <c r="L484" s="4"/>
      <c r="N484" s="4"/>
    </row>
    <row r="485" spans="3:14" ht="15.75" customHeight="1" x14ac:dyDescent="0.2">
      <c r="C485" s="4"/>
      <c r="H485" s="64"/>
      <c r="J485" s="4"/>
      <c r="L485" s="4"/>
      <c r="N485" s="4"/>
    </row>
    <row r="486" spans="3:14" ht="15.75" customHeight="1" x14ac:dyDescent="0.2">
      <c r="C486" s="4"/>
      <c r="H486" s="64"/>
      <c r="J486" s="4"/>
      <c r="L486" s="4"/>
      <c r="N486" s="4"/>
    </row>
    <row r="487" spans="3:14" ht="15.75" customHeight="1" x14ac:dyDescent="0.2">
      <c r="C487" s="4"/>
      <c r="H487" s="64"/>
      <c r="J487" s="4"/>
      <c r="L487" s="4"/>
      <c r="N487" s="4"/>
    </row>
    <row r="488" spans="3:14" ht="15.75" customHeight="1" x14ac:dyDescent="0.2">
      <c r="C488" s="4"/>
      <c r="H488" s="64"/>
      <c r="J488" s="4"/>
      <c r="L488" s="4"/>
      <c r="N488" s="4"/>
    </row>
    <row r="489" spans="3:14" ht="15.75" customHeight="1" x14ac:dyDescent="0.2">
      <c r="C489" s="4"/>
      <c r="H489" s="64"/>
      <c r="J489" s="4"/>
      <c r="L489" s="4"/>
      <c r="N489" s="4"/>
    </row>
    <row r="490" spans="3:14" ht="15.75" customHeight="1" x14ac:dyDescent="0.2">
      <c r="C490" s="4"/>
      <c r="H490" s="64"/>
      <c r="J490" s="4"/>
      <c r="L490" s="4"/>
      <c r="N490" s="4"/>
    </row>
    <row r="491" spans="3:14" ht="15.75" customHeight="1" x14ac:dyDescent="0.2">
      <c r="C491" s="4"/>
      <c r="H491" s="64"/>
      <c r="J491" s="4"/>
      <c r="L491" s="4"/>
      <c r="N491" s="4"/>
    </row>
    <row r="492" spans="3:14" ht="15.75" customHeight="1" x14ac:dyDescent="0.2">
      <c r="C492" s="4"/>
      <c r="H492" s="64"/>
      <c r="J492" s="4"/>
      <c r="L492" s="4"/>
      <c r="N492" s="4"/>
    </row>
    <row r="493" spans="3:14" ht="15.75" customHeight="1" x14ac:dyDescent="0.2">
      <c r="C493" s="4"/>
      <c r="H493" s="64"/>
      <c r="J493" s="4"/>
      <c r="L493" s="4"/>
      <c r="N493" s="4"/>
    </row>
    <row r="494" spans="3:14" ht="15.75" customHeight="1" x14ac:dyDescent="0.2">
      <c r="C494" s="4"/>
      <c r="H494" s="64"/>
      <c r="J494" s="4"/>
      <c r="L494" s="4"/>
      <c r="N494" s="4"/>
    </row>
    <row r="495" spans="3:14" ht="15.75" customHeight="1" x14ac:dyDescent="0.2">
      <c r="C495" s="4"/>
      <c r="H495" s="64"/>
      <c r="J495" s="4"/>
      <c r="L495" s="4"/>
      <c r="N495" s="4"/>
    </row>
    <row r="496" spans="3:14" ht="15.75" customHeight="1" x14ac:dyDescent="0.2">
      <c r="C496" s="4"/>
      <c r="H496" s="64"/>
      <c r="J496" s="4"/>
      <c r="L496" s="4"/>
      <c r="N496" s="4"/>
    </row>
    <row r="497" spans="3:14" ht="15.75" customHeight="1" x14ac:dyDescent="0.2">
      <c r="C497" s="4"/>
      <c r="H497" s="64"/>
      <c r="J497" s="4"/>
      <c r="L497" s="4"/>
      <c r="N497" s="4"/>
    </row>
    <row r="498" spans="3:14" ht="15.75" customHeight="1" x14ac:dyDescent="0.2">
      <c r="C498" s="4"/>
      <c r="H498" s="64"/>
      <c r="J498" s="4"/>
      <c r="L498" s="4"/>
      <c r="N498" s="4"/>
    </row>
    <row r="499" spans="3:14" ht="15.75" customHeight="1" x14ac:dyDescent="0.2">
      <c r="C499" s="4"/>
      <c r="H499" s="64"/>
      <c r="J499" s="4"/>
      <c r="L499" s="4"/>
      <c r="N499" s="4"/>
    </row>
    <row r="500" spans="3:14" ht="15.75" customHeight="1" x14ac:dyDescent="0.2">
      <c r="C500" s="4"/>
      <c r="H500" s="64"/>
      <c r="J500" s="4"/>
      <c r="L500" s="4"/>
      <c r="N500" s="4"/>
    </row>
    <row r="501" spans="3:14" ht="15.75" customHeight="1" x14ac:dyDescent="0.2">
      <c r="C501" s="4"/>
      <c r="H501" s="64"/>
      <c r="J501" s="4"/>
      <c r="L501" s="4"/>
      <c r="N501" s="4"/>
    </row>
    <row r="502" spans="3:14" ht="15.75" customHeight="1" x14ac:dyDescent="0.2">
      <c r="C502" s="4"/>
      <c r="H502" s="64"/>
      <c r="J502" s="4"/>
      <c r="L502" s="4"/>
      <c r="N502" s="4"/>
    </row>
    <row r="503" spans="3:14" ht="15.75" customHeight="1" x14ac:dyDescent="0.2">
      <c r="C503" s="4"/>
      <c r="H503" s="64"/>
      <c r="J503" s="4"/>
      <c r="L503" s="4"/>
      <c r="N503" s="4"/>
    </row>
    <row r="504" spans="3:14" ht="15.75" customHeight="1" x14ac:dyDescent="0.2">
      <c r="C504" s="4"/>
      <c r="H504" s="64"/>
      <c r="J504" s="4"/>
      <c r="L504" s="4"/>
      <c r="N504" s="4"/>
    </row>
    <row r="505" spans="3:14" ht="15.75" customHeight="1" x14ac:dyDescent="0.2">
      <c r="C505" s="4"/>
      <c r="H505" s="64"/>
      <c r="J505" s="4"/>
      <c r="L505" s="4"/>
      <c r="N505" s="4"/>
    </row>
    <row r="506" spans="3:14" ht="15.75" customHeight="1" x14ac:dyDescent="0.2">
      <c r="C506" s="4"/>
      <c r="H506" s="64"/>
      <c r="J506" s="4"/>
      <c r="L506" s="4"/>
      <c r="N506" s="4"/>
    </row>
    <row r="507" spans="3:14" ht="15.75" customHeight="1" x14ac:dyDescent="0.2">
      <c r="C507" s="4"/>
      <c r="H507" s="64"/>
      <c r="J507" s="4"/>
      <c r="L507" s="4"/>
      <c r="N507" s="4"/>
    </row>
    <row r="508" spans="3:14" ht="15.75" customHeight="1" x14ac:dyDescent="0.2">
      <c r="C508" s="4"/>
      <c r="H508" s="64"/>
      <c r="J508" s="4"/>
      <c r="L508" s="4"/>
      <c r="N508" s="4"/>
    </row>
    <row r="509" spans="3:14" ht="15.75" customHeight="1" x14ac:dyDescent="0.2">
      <c r="C509" s="4"/>
      <c r="H509" s="64"/>
      <c r="J509" s="4"/>
      <c r="L509" s="4"/>
      <c r="N509" s="4"/>
    </row>
    <row r="510" spans="3:14" ht="15.75" customHeight="1" x14ac:dyDescent="0.2">
      <c r="C510" s="4"/>
      <c r="H510" s="64"/>
      <c r="J510" s="4"/>
      <c r="L510" s="4"/>
      <c r="N510" s="4"/>
    </row>
    <row r="511" spans="3:14" ht="15.75" customHeight="1" x14ac:dyDescent="0.2">
      <c r="C511" s="4"/>
      <c r="H511" s="64"/>
      <c r="J511" s="4"/>
      <c r="L511" s="4"/>
      <c r="N511" s="4"/>
    </row>
    <row r="512" spans="3:14" ht="15.75" customHeight="1" x14ac:dyDescent="0.2">
      <c r="C512" s="4"/>
      <c r="H512" s="64"/>
      <c r="J512" s="4"/>
      <c r="L512" s="4"/>
      <c r="N512" s="4"/>
    </row>
    <row r="513" spans="3:14" ht="15.75" customHeight="1" x14ac:dyDescent="0.2">
      <c r="C513" s="4"/>
      <c r="H513" s="64"/>
      <c r="J513" s="4"/>
      <c r="L513" s="4"/>
      <c r="N513" s="4"/>
    </row>
    <row r="514" spans="3:14" ht="15.75" customHeight="1" x14ac:dyDescent="0.2">
      <c r="C514" s="4"/>
      <c r="H514" s="64"/>
      <c r="J514" s="4"/>
      <c r="L514" s="4"/>
      <c r="N514" s="4"/>
    </row>
    <row r="515" spans="3:14" ht="15.75" customHeight="1" x14ac:dyDescent="0.2">
      <c r="C515" s="4"/>
      <c r="H515" s="64"/>
      <c r="J515" s="4"/>
      <c r="L515" s="4"/>
      <c r="N515" s="4"/>
    </row>
    <row r="516" spans="3:14" ht="15.75" customHeight="1" x14ac:dyDescent="0.2">
      <c r="C516" s="4"/>
      <c r="H516" s="64"/>
      <c r="J516" s="4"/>
      <c r="L516" s="4"/>
      <c r="N516" s="4"/>
    </row>
    <row r="517" spans="3:14" ht="15.75" customHeight="1" x14ac:dyDescent="0.2">
      <c r="C517" s="4"/>
      <c r="H517" s="64"/>
      <c r="J517" s="4"/>
      <c r="L517" s="4"/>
      <c r="N517" s="4"/>
    </row>
    <row r="518" spans="3:14" ht="15.75" customHeight="1" x14ac:dyDescent="0.2">
      <c r="C518" s="4"/>
      <c r="H518" s="64"/>
      <c r="J518" s="4"/>
      <c r="L518" s="4"/>
      <c r="N518" s="4"/>
    </row>
    <row r="519" spans="3:14" ht="15.75" customHeight="1" x14ac:dyDescent="0.2">
      <c r="C519" s="4"/>
      <c r="H519" s="64"/>
      <c r="J519" s="4"/>
      <c r="L519" s="4"/>
      <c r="N519" s="4"/>
    </row>
    <row r="520" spans="3:14" ht="15.75" customHeight="1" x14ac:dyDescent="0.2">
      <c r="C520" s="4"/>
      <c r="H520" s="64"/>
      <c r="J520" s="4"/>
      <c r="L520" s="4"/>
      <c r="N520" s="4"/>
    </row>
    <row r="521" spans="3:14" ht="15.75" customHeight="1" x14ac:dyDescent="0.2">
      <c r="C521" s="4"/>
      <c r="H521" s="64"/>
      <c r="J521" s="4"/>
      <c r="L521" s="4"/>
      <c r="N521" s="4"/>
    </row>
    <row r="522" spans="3:14" ht="15.75" customHeight="1" x14ac:dyDescent="0.2">
      <c r="C522" s="4"/>
      <c r="H522" s="64"/>
      <c r="J522" s="4"/>
      <c r="L522" s="4"/>
      <c r="N522" s="4"/>
    </row>
    <row r="523" spans="3:14" ht="15.75" customHeight="1" x14ac:dyDescent="0.2">
      <c r="C523" s="4"/>
      <c r="H523" s="64"/>
      <c r="J523" s="4"/>
      <c r="L523" s="4"/>
      <c r="N523" s="4"/>
    </row>
    <row r="524" spans="3:14" ht="15.75" customHeight="1" x14ac:dyDescent="0.2">
      <c r="C524" s="4"/>
      <c r="H524" s="64"/>
      <c r="J524" s="4"/>
      <c r="L524" s="4"/>
      <c r="N524" s="4"/>
    </row>
    <row r="525" spans="3:14" ht="15.75" customHeight="1" x14ac:dyDescent="0.2">
      <c r="C525" s="4"/>
      <c r="H525" s="64"/>
      <c r="J525" s="4"/>
      <c r="L525" s="4"/>
      <c r="N525" s="4"/>
    </row>
    <row r="526" spans="3:14" ht="15.75" customHeight="1" x14ac:dyDescent="0.2">
      <c r="C526" s="4"/>
      <c r="H526" s="64"/>
      <c r="J526" s="4"/>
      <c r="L526" s="4"/>
      <c r="N526" s="4"/>
    </row>
    <row r="527" spans="3:14" ht="15.75" customHeight="1" x14ac:dyDescent="0.2">
      <c r="C527" s="4"/>
      <c r="H527" s="64"/>
      <c r="J527" s="4"/>
      <c r="L527" s="4"/>
      <c r="N527" s="4"/>
    </row>
    <row r="528" spans="3:14" ht="15.75" customHeight="1" x14ac:dyDescent="0.2">
      <c r="C528" s="4"/>
      <c r="H528" s="64"/>
      <c r="J528" s="4"/>
      <c r="L528" s="4"/>
      <c r="N528" s="4"/>
    </row>
    <row r="529" spans="3:14" ht="15.75" customHeight="1" x14ac:dyDescent="0.2">
      <c r="C529" s="4"/>
      <c r="H529" s="64"/>
      <c r="J529" s="4"/>
      <c r="L529" s="4"/>
      <c r="N529" s="4"/>
    </row>
    <row r="530" spans="3:14" ht="15.75" customHeight="1" x14ac:dyDescent="0.2">
      <c r="C530" s="4"/>
      <c r="H530" s="64"/>
      <c r="J530" s="4"/>
      <c r="L530" s="4"/>
      <c r="N530" s="4"/>
    </row>
    <row r="531" spans="3:14" ht="15.75" customHeight="1" x14ac:dyDescent="0.2">
      <c r="C531" s="4"/>
      <c r="H531" s="64"/>
      <c r="J531" s="4"/>
      <c r="L531" s="4"/>
      <c r="N531" s="4"/>
    </row>
    <row r="532" spans="3:14" ht="15.75" customHeight="1" x14ac:dyDescent="0.2">
      <c r="C532" s="4"/>
      <c r="H532" s="64"/>
      <c r="J532" s="4"/>
      <c r="L532" s="4"/>
      <c r="N532" s="4"/>
    </row>
    <row r="533" spans="3:14" ht="15.75" customHeight="1" x14ac:dyDescent="0.2">
      <c r="C533" s="4"/>
      <c r="H533" s="64"/>
      <c r="J533" s="4"/>
      <c r="L533" s="4"/>
      <c r="N533" s="4"/>
    </row>
    <row r="534" spans="3:14" ht="15.75" customHeight="1" x14ac:dyDescent="0.2">
      <c r="C534" s="4"/>
      <c r="H534" s="64"/>
      <c r="J534" s="4"/>
      <c r="L534" s="4"/>
      <c r="N534" s="4"/>
    </row>
    <row r="535" spans="3:14" ht="15.75" customHeight="1" x14ac:dyDescent="0.2">
      <c r="C535" s="4"/>
      <c r="H535" s="64"/>
      <c r="J535" s="4"/>
      <c r="L535" s="4"/>
      <c r="N535" s="4"/>
    </row>
    <row r="536" spans="3:14" ht="15.75" customHeight="1" x14ac:dyDescent="0.2">
      <c r="C536" s="4"/>
      <c r="H536" s="64"/>
      <c r="J536" s="4"/>
      <c r="L536" s="4"/>
      <c r="N536" s="4"/>
    </row>
    <row r="537" spans="3:14" ht="15.75" customHeight="1" x14ac:dyDescent="0.2">
      <c r="C537" s="4"/>
      <c r="H537" s="64"/>
      <c r="J537" s="4"/>
      <c r="L537" s="4"/>
      <c r="N537" s="4"/>
    </row>
    <row r="538" spans="3:14" ht="15.75" customHeight="1" x14ac:dyDescent="0.2">
      <c r="C538" s="4"/>
      <c r="H538" s="64"/>
      <c r="J538" s="4"/>
      <c r="L538" s="4"/>
      <c r="N538" s="4"/>
    </row>
    <row r="539" spans="3:14" ht="15.75" customHeight="1" x14ac:dyDescent="0.2">
      <c r="C539" s="4"/>
      <c r="H539" s="64"/>
      <c r="J539" s="4"/>
      <c r="L539" s="4"/>
      <c r="N539" s="4"/>
    </row>
    <row r="540" spans="3:14" ht="15.75" customHeight="1" x14ac:dyDescent="0.2">
      <c r="C540" s="4"/>
      <c r="H540" s="64"/>
      <c r="J540" s="4"/>
      <c r="L540" s="4"/>
      <c r="N540" s="4"/>
    </row>
    <row r="541" spans="3:14" ht="15.75" customHeight="1" x14ac:dyDescent="0.2">
      <c r="C541" s="4"/>
      <c r="H541" s="64"/>
      <c r="J541" s="4"/>
      <c r="L541" s="4"/>
      <c r="N541" s="4"/>
    </row>
    <row r="542" spans="3:14" ht="15.75" customHeight="1" x14ac:dyDescent="0.2">
      <c r="C542" s="4"/>
      <c r="H542" s="64"/>
      <c r="J542" s="4"/>
      <c r="L542" s="4"/>
      <c r="N542" s="4"/>
    </row>
    <row r="543" spans="3:14" ht="15.75" customHeight="1" x14ac:dyDescent="0.2">
      <c r="C543" s="4"/>
      <c r="H543" s="64"/>
      <c r="J543" s="4"/>
      <c r="L543" s="4"/>
      <c r="N543" s="4"/>
    </row>
    <row r="544" spans="3:14" ht="15.75" customHeight="1" x14ac:dyDescent="0.2">
      <c r="C544" s="4"/>
      <c r="H544" s="64"/>
      <c r="J544" s="4"/>
      <c r="L544" s="4"/>
      <c r="N544" s="4"/>
    </row>
    <row r="545" spans="3:14" ht="15.75" customHeight="1" x14ac:dyDescent="0.2">
      <c r="C545" s="4"/>
      <c r="H545" s="64"/>
      <c r="J545" s="4"/>
      <c r="L545" s="4"/>
      <c r="N545" s="4"/>
    </row>
    <row r="546" spans="3:14" ht="15.75" customHeight="1" x14ac:dyDescent="0.2">
      <c r="C546" s="4"/>
      <c r="H546" s="64"/>
      <c r="J546" s="4"/>
      <c r="L546" s="4"/>
      <c r="N546" s="4"/>
    </row>
    <row r="547" spans="3:14" ht="15.75" customHeight="1" x14ac:dyDescent="0.2">
      <c r="C547" s="4"/>
      <c r="H547" s="64"/>
      <c r="J547" s="4"/>
      <c r="L547" s="4"/>
      <c r="N547" s="4"/>
    </row>
    <row r="548" spans="3:14" ht="15.75" customHeight="1" x14ac:dyDescent="0.2">
      <c r="C548" s="4"/>
      <c r="H548" s="64"/>
      <c r="J548" s="4"/>
      <c r="L548" s="4"/>
      <c r="N548" s="4"/>
    </row>
    <row r="549" spans="3:14" ht="15.75" customHeight="1" x14ac:dyDescent="0.2">
      <c r="C549" s="4"/>
      <c r="H549" s="64"/>
      <c r="J549" s="4"/>
      <c r="L549" s="4"/>
      <c r="N549" s="4"/>
    </row>
    <row r="550" spans="3:14" ht="15.75" customHeight="1" x14ac:dyDescent="0.2">
      <c r="C550" s="4"/>
      <c r="H550" s="64"/>
      <c r="J550" s="4"/>
      <c r="L550" s="4"/>
      <c r="N550" s="4"/>
    </row>
    <row r="551" spans="3:14" ht="15.75" customHeight="1" x14ac:dyDescent="0.2">
      <c r="C551" s="4"/>
      <c r="H551" s="64"/>
      <c r="J551" s="4"/>
      <c r="L551" s="4"/>
      <c r="N551" s="4"/>
    </row>
    <row r="552" spans="3:14" ht="15.75" customHeight="1" x14ac:dyDescent="0.2">
      <c r="C552" s="4"/>
      <c r="H552" s="64"/>
      <c r="J552" s="4"/>
      <c r="L552" s="4"/>
      <c r="N552" s="4"/>
    </row>
    <row r="553" spans="3:14" ht="15.75" customHeight="1" x14ac:dyDescent="0.2">
      <c r="C553" s="4"/>
      <c r="H553" s="64"/>
      <c r="J553" s="4"/>
      <c r="L553" s="4"/>
      <c r="N553" s="4"/>
    </row>
    <row r="554" spans="3:14" ht="15.75" customHeight="1" x14ac:dyDescent="0.2">
      <c r="C554" s="4"/>
      <c r="H554" s="64"/>
      <c r="J554" s="4"/>
      <c r="L554" s="4"/>
      <c r="N554" s="4"/>
    </row>
    <row r="555" spans="3:14" ht="15.75" customHeight="1" x14ac:dyDescent="0.2">
      <c r="C555" s="4"/>
      <c r="H555" s="64"/>
      <c r="J555" s="4"/>
      <c r="L555" s="4"/>
      <c r="N555" s="4"/>
    </row>
    <row r="556" spans="3:14" ht="15.75" customHeight="1" x14ac:dyDescent="0.2">
      <c r="C556" s="4"/>
      <c r="H556" s="64"/>
      <c r="J556" s="4"/>
      <c r="L556" s="4"/>
      <c r="N556" s="4"/>
    </row>
    <row r="557" spans="3:14" ht="15.75" customHeight="1" x14ac:dyDescent="0.2">
      <c r="C557" s="4"/>
      <c r="H557" s="64"/>
      <c r="J557" s="4"/>
      <c r="L557" s="4"/>
      <c r="N557" s="4"/>
    </row>
    <row r="558" spans="3:14" ht="15.75" customHeight="1" x14ac:dyDescent="0.2">
      <c r="C558" s="4"/>
      <c r="H558" s="64"/>
      <c r="J558" s="4"/>
      <c r="L558" s="4"/>
      <c r="N558" s="4"/>
    </row>
    <row r="559" spans="3:14" ht="15.75" customHeight="1" x14ac:dyDescent="0.2">
      <c r="C559" s="4"/>
      <c r="H559" s="64"/>
      <c r="J559" s="4"/>
      <c r="L559" s="4"/>
      <c r="N559" s="4"/>
    </row>
    <row r="560" spans="3:14" ht="15.75" customHeight="1" x14ac:dyDescent="0.2">
      <c r="C560" s="4"/>
      <c r="H560" s="64"/>
      <c r="J560" s="4"/>
      <c r="L560" s="4"/>
      <c r="N560" s="4"/>
    </row>
    <row r="561" spans="3:14" ht="15.75" customHeight="1" x14ac:dyDescent="0.2">
      <c r="C561" s="4"/>
      <c r="H561" s="64"/>
      <c r="J561" s="4"/>
      <c r="L561" s="4"/>
      <c r="N561" s="4"/>
    </row>
    <row r="562" spans="3:14" ht="15.75" customHeight="1" x14ac:dyDescent="0.2">
      <c r="C562" s="4"/>
      <c r="H562" s="64"/>
      <c r="J562" s="4"/>
      <c r="L562" s="4"/>
      <c r="N562" s="4"/>
    </row>
    <row r="563" spans="3:14" ht="15.75" customHeight="1" x14ac:dyDescent="0.2">
      <c r="C563" s="4"/>
      <c r="H563" s="64"/>
      <c r="J563" s="4"/>
      <c r="L563" s="4"/>
      <c r="N563" s="4"/>
    </row>
    <row r="564" spans="3:14" ht="15.75" customHeight="1" x14ac:dyDescent="0.2">
      <c r="C564" s="4"/>
      <c r="H564" s="64"/>
      <c r="J564" s="4"/>
      <c r="L564" s="4"/>
      <c r="N564" s="4"/>
    </row>
    <row r="565" spans="3:14" ht="15.75" customHeight="1" x14ac:dyDescent="0.2">
      <c r="C565" s="4"/>
      <c r="H565" s="64"/>
      <c r="J565" s="4"/>
      <c r="L565" s="4"/>
      <c r="N565" s="4"/>
    </row>
    <row r="566" spans="3:14" ht="15.75" customHeight="1" x14ac:dyDescent="0.2">
      <c r="C566" s="4"/>
      <c r="H566" s="64"/>
      <c r="J566" s="4"/>
      <c r="L566" s="4"/>
      <c r="N566" s="4"/>
    </row>
    <row r="567" spans="3:14" ht="15.75" customHeight="1" x14ac:dyDescent="0.2">
      <c r="C567" s="4"/>
      <c r="H567" s="64"/>
      <c r="J567" s="4"/>
      <c r="L567" s="4"/>
      <c r="N567" s="4"/>
    </row>
    <row r="568" spans="3:14" ht="15.75" customHeight="1" x14ac:dyDescent="0.2">
      <c r="C568" s="4"/>
      <c r="H568" s="64"/>
      <c r="J568" s="4"/>
      <c r="L568" s="4"/>
      <c r="N568" s="4"/>
    </row>
    <row r="569" spans="3:14" ht="15.75" customHeight="1" x14ac:dyDescent="0.2">
      <c r="C569" s="4"/>
      <c r="H569" s="64"/>
      <c r="J569" s="4"/>
      <c r="L569" s="4"/>
      <c r="N569" s="4"/>
    </row>
    <row r="570" spans="3:14" ht="15.75" customHeight="1" x14ac:dyDescent="0.2">
      <c r="C570" s="4"/>
      <c r="H570" s="64"/>
      <c r="J570" s="4"/>
      <c r="L570" s="4"/>
      <c r="N570" s="4"/>
    </row>
    <row r="571" spans="3:14" ht="15.75" customHeight="1" x14ac:dyDescent="0.2">
      <c r="C571" s="4"/>
      <c r="H571" s="64"/>
      <c r="J571" s="4"/>
      <c r="L571" s="4"/>
      <c r="N571" s="4"/>
    </row>
    <row r="572" spans="3:14" ht="15.75" customHeight="1" x14ac:dyDescent="0.2">
      <c r="C572" s="4"/>
      <c r="H572" s="64"/>
      <c r="J572" s="4"/>
      <c r="L572" s="4"/>
      <c r="N572" s="4"/>
    </row>
    <row r="573" spans="3:14" ht="15.75" customHeight="1" x14ac:dyDescent="0.2">
      <c r="C573" s="4"/>
      <c r="H573" s="64"/>
      <c r="J573" s="4"/>
      <c r="L573" s="4"/>
      <c r="N573" s="4"/>
    </row>
    <row r="574" spans="3:14" ht="15.75" customHeight="1" x14ac:dyDescent="0.2">
      <c r="C574" s="4"/>
      <c r="H574" s="64"/>
      <c r="J574" s="4"/>
      <c r="L574" s="4"/>
      <c r="N574" s="4"/>
    </row>
    <row r="575" spans="3:14" ht="15.75" customHeight="1" x14ac:dyDescent="0.2">
      <c r="C575" s="4"/>
      <c r="H575" s="64"/>
      <c r="J575" s="4"/>
      <c r="L575" s="4"/>
      <c r="N575" s="4"/>
    </row>
    <row r="576" spans="3:14" ht="15.75" customHeight="1" x14ac:dyDescent="0.2">
      <c r="C576" s="4"/>
      <c r="H576" s="64"/>
      <c r="J576" s="4"/>
      <c r="L576" s="4"/>
      <c r="N576" s="4"/>
    </row>
    <row r="577" spans="3:14" ht="15.75" customHeight="1" x14ac:dyDescent="0.2">
      <c r="C577" s="4"/>
      <c r="H577" s="64"/>
      <c r="J577" s="4"/>
      <c r="L577" s="4"/>
      <c r="N577" s="4"/>
    </row>
    <row r="578" spans="3:14" ht="15.75" customHeight="1" x14ac:dyDescent="0.2">
      <c r="C578" s="4"/>
      <c r="H578" s="64"/>
      <c r="J578" s="4"/>
      <c r="L578" s="4"/>
      <c r="N578" s="4"/>
    </row>
    <row r="579" spans="3:14" ht="15.75" customHeight="1" x14ac:dyDescent="0.2">
      <c r="C579" s="4"/>
      <c r="H579" s="64"/>
      <c r="J579" s="4"/>
      <c r="L579" s="4"/>
      <c r="N579" s="4"/>
    </row>
    <row r="580" spans="3:14" ht="15.75" customHeight="1" x14ac:dyDescent="0.2">
      <c r="C580" s="4"/>
      <c r="H580" s="64"/>
      <c r="J580" s="4"/>
      <c r="L580" s="4"/>
      <c r="N580" s="4"/>
    </row>
    <row r="581" spans="3:14" ht="15.75" customHeight="1" x14ac:dyDescent="0.2">
      <c r="C581" s="4"/>
      <c r="H581" s="64"/>
      <c r="J581" s="4"/>
      <c r="L581" s="4"/>
      <c r="N581" s="4"/>
    </row>
    <row r="582" spans="3:14" ht="15.75" customHeight="1" x14ac:dyDescent="0.2">
      <c r="C582" s="4"/>
      <c r="H582" s="64"/>
      <c r="J582" s="4"/>
      <c r="L582" s="4"/>
      <c r="N582" s="4"/>
    </row>
    <row r="583" spans="3:14" ht="15.75" customHeight="1" x14ac:dyDescent="0.2">
      <c r="C583" s="4"/>
      <c r="H583" s="64"/>
      <c r="J583" s="4"/>
      <c r="L583" s="4"/>
      <c r="N583" s="4"/>
    </row>
    <row r="584" spans="3:14" ht="15.75" customHeight="1" x14ac:dyDescent="0.2">
      <c r="C584" s="4"/>
      <c r="H584" s="64"/>
      <c r="J584" s="4"/>
      <c r="L584" s="4"/>
      <c r="N584" s="4"/>
    </row>
    <row r="585" spans="3:14" ht="15.75" customHeight="1" x14ac:dyDescent="0.2">
      <c r="C585" s="4"/>
      <c r="H585" s="64"/>
      <c r="J585" s="4"/>
      <c r="L585" s="4"/>
      <c r="N585" s="4"/>
    </row>
    <row r="586" spans="3:14" ht="15.75" customHeight="1" x14ac:dyDescent="0.2">
      <c r="C586" s="4"/>
      <c r="H586" s="64"/>
      <c r="J586" s="4"/>
      <c r="L586" s="4"/>
      <c r="N586" s="4"/>
    </row>
    <row r="587" spans="3:14" ht="15.75" customHeight="1" x14ac:dyDescent="0.2">
      <c r="C587" s="4"/>
      <c r="H587" s="64"/>
      <c r="J587" s="4"/>
      <c r="L587" s="4"/>
      <c r="N587" s="4"/>
    </row>
    <row r="588" spans="3:14" ht="15.75" customHeight="1" x14ac:dyDescent="0.2">
      <c r="C588" s="4"/>
      <c r="H588" s="64"/>
      <c r="J588" s="4"/>
      <c r="L588" s="4"/>
      <c r="N588" s="4"/>
    </row>
    <row r="589" spans="3:14" ht="15.75" customHeight="1" x14ac:dyDescent="0.2">
      <c r="C589" s="4"/>
      <c r="H589" s="64"/>
      <c r="J589" s="4"/>
      <c r="L589" s="4"/>
      <c r="N589" s="4"/>
    </row>
    <row r="590" spans="3:14" ht="15.75" customHeight="1" x14ac:dyDescent="0.2">
      <c r="C590" s="4"/>
      <c r="H590" s="64"/>
      <c r="J590" s="4"/>
      <c r="L590" s="4"/>
      <c r="N590" s="4"/>
    </row>
    <row r="591" spans="3:14" ht="15.75" customHeight="1" x14ac:dyDescent="0.2">
      <c r="C591" s="4"/>
      <c r="H591" s="64"/>
      <c r="J591" s="4"/>
      <c r="L591" s="4"/>
      <c r="N591" s="4"/>
    </row>
    <row r="592" spans="3:14" ht="15.75" customHeight="1" x14ac:dyDescent="0.2">
      <c r="C592" s="4"/>
      <c r="H592" s="64"/>
      <c r="J592" s="4"/>
      <c r="L592" s="4"/>
      <c r="N592" s="4"/>
    </row>
    <row r="593" spans="3:14" ht="15.75" customHeight="1" x14ac:dyDescent="0.2">
      <c r="C593" s="4"/>
      <c r="H593" s="64"/>
      <c r="J593" s="4"/>
      <c r="L593" s="4"/>
      <c r="N593" s="4"/>
    </row>
    <row r="594" spans="3:14" ht="15.75" customHeight="1" x14ac:dyDescent="0.2">
      <c r="C594" s="4"/>
      <c r="H594" s="64"/>
      <c r="J594" s="4"/>
      <c r="L594" s="4"/>
      <c r="N594" s="4"/>
    </row>
    <row r="595" spans="3:14" ht="15.75" customHeight="1" x14ac:dyDescent="0.2">
      <c r="C595" s="4"/>
      <c r="H595" s="64"/>
      <c r="J595" s="4"/>
      <c r="L595" s="4"/>
      <c r="N595" s="4"/>
    </row>
    <row r="596" spans="3:14" ht="15.75" customHeight="1" x14ac:dyDescent="0.2">
      <c r="C596" s="4"/>
      <c r="H596" s="64"/>
      <c r="J596" s="4"/>
      <c r="L596" s="4"/>
      <c r="N596" s="4"/>
    </row>
    <row r="597" spans="3:14" ht="15.75" customHeight="1" x14ac:dyDescent="0.2">
      <c r="C597" s="4"/>
      <c r="H597" s="64"/>
      <c r="J597" s="4"/>
      <c r="L597" s="4"/>
      <c r="N597" s="4"/>
    </row>
    <row r="598" spans="3:14" ht="15.75" customHeight="1" x14ac:dyDescent="0.2">
      <c r="C598" s="4"/>
      <c r="H598" s="64"/>
      <c r="J598" s="4"/>
      <c r="L598" s="4"/>
      <c r="N598" s="4"/>
    </row>
    <row r="599" spans="3:14" ht="15.75" customHeight="1" x14ac:dyDescent="0.2">
      <c r="C599" s="4"/>
      <c r="H599" s="64"/>
      <c r="J599" s="4"/>
      <c r="L599" s="4"/>
      <c r="N599" s="4"/>
    </row>
    <row r="600" spans="3:14" ht="15.75" customHeight="1" x14ac:dyDescent="0.2">
      <c r="C600" s="4"/>
      <c r="H600" s="64"/>
      <c r="J600" s="4"/>
      <c r="L600" s="4"/>
      <c r="N600" s="4"/>
    </row>
    <row r="601" spans="3:14" ht="15.75" customHeight="1" x14ac:dyDescent="0.2">
      <c r="C601" s="4"/>
      <c r="H601" s="64"/>
      <c r="J601" s="4"/>
      <c r="L601" s="4"/>
      <c r="N601" s="4"/>
    </row>
    <row r="602" spans="3:14" ht="15.75" customHeight="1" x14ac:dyDescent="0.2">
      <c r="C602" s="4"/>
      <c r="H602" s="64"/>
      <c r="J602" s="4"/>
      <c r="L602" s="4"/>
      <c r="N602" s="4"/>
    </row>
    <row r="603" spans="3:14" ht="15.75" customHeight="1" x14ac:dyDescent="0.2">
      <c r="C603" s="4"/>
      <c r="H603" s="64"/>
      <c r="J603" s="4"/>
      <c r="L603" s="4"/>
      <c r="N603" s="4"/>
    </row>
    <row r="604" spans="3:14" ht="15.75" customHeight="1" x14ac:dyDescent="0.2">
      <c r="C604" s="4"/>
      <c r="H604" s="64"/>
      <c r="J604" s="4"/>
      <c r="L604" s="4"/>
      <c r="N604" s="4"/>
    </row>
    <row r="605" spans="3:14" ht="15.75" customHeight="1" x14ac:dyDescent="0.2">
      <c r="C605" s="4"/>
      <c r="H605" s="64"/>
      <c r="J605" s="4"/>
      <c r="L605" s="4"/>
      <c r="N605" s="4"/>
    </row>
    <row r="606" spans="3:14" ht="15.75" customHeight="1" x14ac:dyDescent="0.2">
      <c r="C606" s="4"/>
      <c r="H606" s="64"/>
      <c r="J606" s="4"/>
      <c r="L606" s="4"/>
      <c r="N606" s="4"/>
    </row>
    <row r="607" spans="3:14" ht="15.75" customHeight="1" x14ac:dyDescent="0.2">
      <c r="C607" s="4"/>
      <c r="H607" s="64"/>
      <c r="J607" s="4"/>
      <c r="L607" s="4"/>
      <c r="N607" s="4"/>
    </row>
    <row r="608" spans="3:14" ht="15.75" customHeight="1" x14ac:dyDescent="0.2">
      <c r="C608" s="4"/>
      <c r="H608" s="64"/>
      <c r="J608" s="4"/>
      <c r="L608" s="4"/>
      <c r="N608" s="4"/>
    </row>
    <row r="609" spans="3:14" ht="15.75" customHeight="1" x14ac:dyDescent="0.2">
      <c r="C609" s="4"/>
      <c r="H609" s="64"/>
      <c r="J609" s="4"/>
      <c r="L609" s="4"/>
      <c r="N609" s="4"/>
    </row>
    <row r="610" spans="3:14" ht="15.75" customHeight="1" x14ac:dyDescent="0.2">
      <c r="C610" s="4"/>
      <c r="H610" s="64"/>
      <c r="J610" s="4"/>
      <c r="L610" s="4"/>
      <c r="N610" s="4"/>
    </row>
    <row r="611" spans="3:14" ht="15.75" customHeight="1" x14ac:dyDescent="0.2">
      <c r="C611" s="4"/>
      <c r="H611" s="64"/>
      <c r="J611" s="4"/>
      <c r="L611" s="4"/>
      <c r="N611" s="4"/>
    </row>
    <row r="612" spans="3:14" ht="15.75" customHeight="1" x14ac:dyDescent="0.2">
      <c r="C612" s="4"/>
      <c r="H612" s="64"/>
      <c r="J612" s="4"/>
      <c r="L612" s="4"/>
      <c r="N612" s="4"/>
    </row>
    <row r="613" spans="3:14" ht="15.75" customHeight="1" x14ac:dyDescent="0.2">
      <c r="C613" s="4"/>
      <c r="H613" s="64"/>
      <c r="J613" s="4"/>
      <c r="L613" s="4"/>
      <c r="N613" s="4"/>
    </row>
    <row r="614" spans="3:14" ht="15.75" customHeight="1" x14ac:dyDescent="0.2">
      <c r="C614" s="4"/>
      <c r="H614" s="64"/>
      <c r="J614" s="4"/>
      <c r="L614" s="4"/>
      <c r="N614" s="4"/>
    </row>
    <row r="615" spans="3:14" ht="15.75" customHeight="1" x14ac:dyDescent="0.2">
      <c r="C615" s="4"/>
      <c r="H615" s="64"/>
      <c r="J615" s="4"/>
      <c r="L615" s="4"/>
      <c r="N615" s="4"/>
    </row>
    <row r="616" spans="3:14" ht="15.75" customHeight="1" x14ac:dyDescent="0.2">
      <c r="C616" s="4"/>
      <c r="H616" s="64"/>
      <c r="J616" s="4"/>
      <c r="L616" s="4"/>
      <c r="N616" s="4"/>
    </row>
    <row r="617" spans="3:14" ht="15.75" customHeight="1" x14ac:dyDescent="0.2">
      <c r="C617" s="4"/>
      <c r="H617" s="64"/>
      <c r="J617" s="4"/>
      <c r="L617" s="4"/>
      <c r="N617" s="4"/>
    </row>
    <row r="618" spans="3:14" ht="15.75" customHeight="1" x14ac:dyDescent="0.2">
      <c r="C618" s="4"/>
      <c r="H618" s="64"/>
      <c r="J618" s="4"/>
      <c r="L618" s="4"/>
      <c r="N618" s="4"/>
    </row>
    <row r="619" spans="3:14" ht="15.75" customHeight="1" x14ac:dyDescent="0.2">
      <c r="C619" s="4"/>
      <c r="H619" s="64"/>
      <c r="J619" s="4"/>
      <c r="L619" s="4"/>
      <c r="N619" s="4"/>
    </row>
    <row r="620" spans="3:14" ht="15.75" customHeight="1" x14ac:dyDescent="0.2">
      <c r="C620" s="4"/>
      <c r="H620" s="64"/>
      <c r="J620" s="4"/>
      <c r="L620" s="4"/>
      <c r="N620" s="4"/>
    </row>
    <row r="621" spans="3:14" ht="15.75" customHeight="1" x14ac:dyDescent="0.2">
      <c r="C621" s="4"/>
      <c r="H621" s="64"/>
      <c r="J621" s="4"/>
      <c r="L621" s="4"/>
      <c r="N621" s="4"/>
    </row>
    <row r="622" spans="3:14" ht="15.75" customHeight="1" x14ac:dyDescent="0.2">
      <c r="C622" s="4"/>
      <c r="H622" s="64"/>
      <c r="J622" s="4"/>
      <c r="L622" s="4"/>
      <c r="N622" s="4"/>
    </row>
    <row r="623" spans="3:14" ht="15.75" customHeight="1" x14ac:dyDescent="0.2">
      <c r="C623" s="4"/>
      <c r="H623" s="64"/>
      <c r="J623" s="4"/>
      <c r="L623" s="4"/>
      <c r="N623" s="4"/>
    </row>
    <row r="624" spans="3:14" ht="15.75" customHeight="1" x14ac:dyDescent="0.2">
      <c r="C624" s="4"/>
      <c r="H624" s="64"/>
      <c r="J624" s="4"/>
      <c r="L624" s="4"/>
      <c r="N624" s="4"/>
    </row>
    <row r="625" spans="3:14" ht="15.75" customHeight="1" x14ac:dyDescent="0.2">
      <c r="C625" s="4"/>
      <c r="H625" s="64"/>
      <c r="J625" s="4"/>
      <c r="L625" s="4"/>
      <c r="N625" s="4"/>
    </row>
    <row r="626" spans="3:14" ht="15.75" customHeight="1" x14ac:dyDescent="0.2">
      <c r="C626" s="4"/>
      <c r="H626" s="64"/>
      <c r="J626" s="4"/>
      <c r="L626" s="4"/>
      <c r="N626" s="4"/>
    </row>
    <row r="627" spans="3:14" ht="15.75" customHeight="1" x14ac:dyDescent="0.2">
      <c r="C627" s="4"/>
      <c r="H627" s="64"/>
      <c r="J627" s="4"/>
      <c r="L627" s="4"/>
      <c r="N627" s="4"/>
    </row>
    <row r="628" spans="3:14" ht="15.75" customHeight="1" x14ac:dyDescent="0.2">
      <c r="C628" s="4"/>
      <c r="H628" s="64"/>
      <c r="J628" s="4"/>
      <c r="L628" s="4"/>
      <c r="N628" s="4"/>
    </row>
    <row r="629" spans="3:14" ht="15.75" customHeight="1" x14ac:dyDescent="0.2">
      <c r="C629" s="4"/>
      <c r="H629" s="64"/>
      <c r="J629" s="4"/>
      <c r="L629" s="4"/>
      <c r="N629" s="4"/>
    </row>
    <row r="630" spans="3:14" ht="15.75" customHeight="1" x14ac:dyDescent="0.2">
      <c r="C630" s="4"/>
      <c r="H630" s="64"/>
      <c r="J630" s="4"/>
      <c r="L630" s="4"/>
      <c r="N630" s="4"/>
    </row>
    <row r="631" spans="3:14" ht="15.75" customHeight="1" x14ac:dyDescent="0.2">
      <c r="C631" s="4"/>
      <c r="H631" s="64"/>
      <c r="J631" s="4"/>
      <c r="L631" s="4"/>
      <c r="N631" s="4"/>
    </row>
    <row r="632" spans="3:14" ht="15.75" customHeight="1" x14ac:dyDescent="0.2">
      <c r="C632" s="4"/>
      <c r="H632" s="64"/>
      <c r="J632" s="4"/>
      <c r="L632" s="4"/>
      <c r="N632" s="4"/>
    </row>
    <row r="633" spans="3:14" ht="15.75" customHeight="1" x14ac:dyDescent="0.2">
      <c r="C633" s="4"/>
      <c r="H633" s="64"/>
      <c r="J633" s="4"/>
      <c r="L633" s="4"/>
      <c r="N633" s="4"/>
    </row>
    <row r="634" spans="3:14" ht="15.75" customHeight="1" x14ac:dyDescent="0.2">
      <c r="C634" s="4"/>
      <c r="H634" s="64"/>
      <c r="J634" s="4"/>
      <c r="L634" s="4"/>
      <c r="N634" s="4"/>
    </row>
    <row r="635" spans="3:14" ht="15.75" customHeight="1" x14ac:dyDescent="0.2">
      <c r="C635" s="4"/>
      <c r="H635" s="64"/>
      <c r="J635" s="4"/>
      <c r="L635" s="4"/>
      <c r="N635" s="4"/>
    </row>
    <row r="636" spans="3:14" ht="15.75" customHeight="1" x14ac:dyDescent="0.2">
      <c r="C636" s="4"/>
      <c r="H636" s="64"/>
      <c r="J636" s="4"/>
      <c r="L636" s="4"/>
      <c r="N636" s="4"/>
    </row>
    <row r="637" spans="3:14" ht="15.75" customHeight="1" x14ac:dyDescent="0.2">
      <c r="C637" s="4"/>
      <c r="H637" s="64"/>
      <c r="J637" s="4"/>
      <c r="L637" s="4"/>
      <c r="N637" s="4"/>
    </row>
    <row r="638" spans="3:14" ht="15.75" customHeight="1" x14ac:dyDescent="0.2">
      <c r="C638" s="4"/>
      <c r="H638" s="64"/>
      <c r="J638" s="4"/>
      <c r="L638" s="4"/>
      <c r="N638" s="4"/>
    </row>
    <row r="639" spans="3:14" ht="15.75" customHeight="1" x14ac:dyDescent="0.2">
      <c r="C639" s="4"/>
      <c r="H639" s="64"/>
      <c r="J639" s="4"/>
      <c r="L639" s="4"/>
      <c r="N639" s="4"/>
    </row>
    <row r="640" spans="3:14" ht="15.75" customHeight="1" x14ac:dyDescent="0.2">
      <c r="C640" s="4"/>
      <c r="H640" s="64"/>
      <c r="J640" s="4"/>
      <c r="L640" s="4"/>
      <c r="N640" s="4"/>
    </row>
    <row r="641" spans="3:14" ht="15.75" customHeight="1" x14ac:dyDescent="0.2">
      <c r="C641" s="4"/>
      <c r="H641" s="64"/>
      <c r="J641" s="4"/>
      <c r="L641" s="4"/>
      <c r="N641" s="4"/>
    </row>
    <row r="642" spans="3:14" ht="15.75" customHeight="1" x14ac:dyDescent="0.2">
      <c r="C642" s="4"/>
      <c r="H642" s="64"/>
      <c r="J642" s="4"/>
      <c r="L642" s="4"/>
      <c r="N642" s="4"/>
    </row>
    <row r="643" spans="3:14" ht="15.75" customHeight="1" x14ac:dyDescent="0.2">
      <c r="C643" s="4"/>
      <c r="H643" s="64"/>
      <c r="J643" s="4"/>
      <c r="L643" s="4"/>
      <c r="N643" s="4"/>
    </row>
    <row r="644" spans="3:14" ht="15.75" customHeight="1" x14ac:dyDescent="0.2">
      <c r="C644" s="4"/>
      <c r="H644" s="64"/>
      <c r="J644" s="4"/>
      <c r="L644" s="4"/>
      <c r="N644" s="4"/>
    </row>
    <row r="645" spans="3:14" ht="15.75" customHeight="1" x14ac:dyDescent="0.2">
      <c r="C645" s="4"/>
      <c r="H645" s="64"/>
      <c r="J645" s="4"/>
      <c r="L645" s="4"/>
      <c r="N645" s="4"/>
    </row>
    <row r="646" spans="3:14" ht="15.75" customHeight="1" x14ac:dyDescent="0.2">
      <c r="C646" s="4"/>
      <c r="H646" s="64"/>
      <c r="J646" s="4"/>
      <c r="L646" s="4"/>
      <c r="N646" s="4"/>
    </row>
    <row r="647" spans="3:14" ht="15.75" customHeight="1" x14ac:dyDescent="0.2">
      <c r="C647" s="4"/>
      <c r="H647" s="64"/>
      <c r="J647" s="4"/>
      <c r="L647" s="4"/>
      <c r="N647" s="4"/>
    </row>
    <row r="648" spans="3:14" ht="15.75" customHeight="1" x14ac:dyDescent="0.2">
      <c r="C648" s="4"/>
      <c r="H648" s="64"/>
      <c r="J648" s="4"/>
      <c r="L648" s="4"/>
      <c r="N648" s="4"/>
    </row>
    <row r="649" spans="3:14" ht="15.75" customHeight="1" x14ac:dyDescent="0.2">
      <c r="C649" s="4"/>
      <c r="H649" s="64"/>
      <c r="J649" s="4"/>
      <c r="L649" s="4"/>
      <c r="N649" s="4"/>
    </row>
    <row r="650" spans="3:14" ht="15.75" customHeight="1" x14ac:dyDescent="0.2">
      <c r="C650" s="4"/>
      <c r="H650" s="64"/>
      <c r="J650" s="4"/>
      <c r="L650" s="4"/>
      <c r="N650" s="4"/>
    </row>
    <row r="651" spans="3:14" ht="15.75" customHeight="1" x14ac:dyDescent="0.2">
      <c r="C651" s="4"/>
      <c r="H651" s="64"/>
      <c r="J651" s="4"/>
      <c r="L651" s="4"/>
      <c r="N651" s="4"/>
    </row>
    <row r="652" spans="3:14" ht="15.75" customHeight="1" x14ac:dyDescent="0.2">
      <c r="C652" s="4"/>
      <c r="H652" s="64"/>
      <c r="J652" s="4"/>
      <c r="L652" s="4"/>
      <c r="N652" s="4"/>
    </row>
    <row r="653" spans="3:14" ht="15.75" customHeight="1" x14ac:dyDescent="0.2">
      <c r="C653" s="4"/>
      <c r="H653" s="64"/>
      <c r="J653" s="4"/>
      <c r="L653" s="4"/>
      <c r="N653" s="4"/>
    </row>
    <row r="654" spans="3:14" ht="15.75" customHeight="1" x14ac:dyDescent="0.2">
      <c r="C654" s="4"/>
      <c r="H654" s="64"/>
      <c r="J654" s="4"/>
      <c r="L654" s="4"/>
      <c r="N654" s="4"/>
    </row>
    <row r="655" spans="3:14" ht="15.75" customHeight="1" x14ac:dyDescent="0.2">
      <c r="C655" s="4"/>
      <c r="H655" s="64"/>
      <c r="J655" s="4"/>
      <c r="L655" s="4"/>
      <c r="N655" s="4"/>
    </row>
    <row r="656" spans="3:14" ht="15.75" customHeight="1" x14ac:dyDescent="0.2">
      <c r="C656" s="4"/>
      <c r="H656" s="64"/>
      <c r="J656" s="4"/>
      <c r="L656" s="4"/>
      <c r="N656" s="4"/>
    </row>
    <row r="657" spans="3:14" ht="15.75" customHeight="1" x14ac:dyDescent="0.2">
      <c r="C657" s="4"/>
      <c r="H657" s="64"/>
      <c r="J657" s="4"/>
      <c r="L657" s="4"/>
      <c r="N657" s="4"/>
    </row>
    <row r="658" spans="3:14" ht="15.75" customHeight="1" x14ac:dyDescent="0.2">
      <c r="C658" s="4"/>
      <c r="H658" s="64"/>
      <c r="J658" s="4"/>
      <c r="L658" s="4"/>
      <c r="N658" s="4"/>
    </row>
    <row r="659" spans="3:14" ht="15.75" customHeight="1" x14ac:dyDescent="0.2">
      <c r="C659" s="4"/>
      <c r="H659" s="64"/>
      <c r="J659" s="4"/>
      <c r="L659" s="4"/>
      <c r="N659" s="4"/>
    </row>
    <row r="660" spans="3:14" ht="15.75" customHeight="1" x14ac:dyDescent="0.2">
      <c r="C660" s="4"/>
      <c r="H660" s="64"/>
      <c r="J660" s="4"/>
      <c r="L660" s="4"/>
      <c r="N660" s="4"/>
    </row>
    <row r="661" spans="3:14" ht="15.75" customHeight="1" x14ac:dyDescent="0.2">
      <c r="C661" s="4"/>
      <c r="H661" s="64"/>
      <c r="J661" s="4"/>
      <c r="L661" s="4"/>
      <c r="N661" s="4"/>
    </row>
    <row r="662" spans="3:14" ht="15.75" customHeight="1" x14ac:dyDescent="0.2">
      <c r="C662" s="4"/>
      <c r="H662" s="64"/>
      <c r="J662" s="4"/>
      <c r="L662" s="4"/>
      <c r="N662" s="4"/>
    </row>
    <row r="663" spans="3:14" ht="15.75" customHeight="1" x14ac:dyDescent="0.2">
      <c r="C663" s="4"/>
      <c r="H663" s="64"/>
      <c r="J663" s="4"/>
      <c r="L663" s="4"/>
      <c r="N663" s="4"/>
    </row>
    <row r="664" spans="3:14" ht="15.75" customHeight="1" x14ac:dyDescent="0.2">
      <c r="C664" s="4"/>
      <c r="H664" s="64"/>
      <c r="J664" s="4"/>
      <c r="L664" s="4"/>
      <c r="N664" s="4"/>
    </row>
    <row r="665" spans="3:14" ht="15.75" customHeight="1" x14ac:dyDescent="0.2">
      <c r="C665" s="4"/>
      <c r="H665" s="64"/>
      <c r="J665" s="4"/>
      <c r="L665" s="4"/>
      <c r="N665" s="4"/>
    </row>
    <row r="666" spans="3:14" ht="15.75" customHeight="1" x14ac:dyDescent="0.2">
      <c r="C666" s="4"/>
      <c r="H666" s="64"/>
      <c r="J666" s="4"/>
      <c r="L666" s="4"/>
      <c r="N666" s="4"/>
    </row>
    <row r="667" spans="3:14" ht="15.75" customHeight="1" x14ac:dyDescent="0.2">
      <c r="C667" s="4"/>
      <c r="H667" s="64"/>
      <c r="J667" s="4"/>
      <c r="L667" s="4"/>
      <c r="N667" s="4"/>
    </row>
    <row r="668" spans="3:14" ht="15.75" customHeight="1" x14ac:dyDescent="0.2">
      <c r="C668" s="4"/>
      <c r="H668" s="64"/>
      <c r="J668" s="4"/>
      <c r="L668" s="4"/>
      <c r="N668" s="4"/>
    </row>
    <row r="669" spans="3:14" ht="15.75" customHeight="1" x14ac:dyDescent="0.2">
      <c r="C669" s="4"/>
      <c r="H669" s="64"/>
      <c r="J669" s="4"/>
      <c r="L669" s="4"/>
      <c r="N669" s="4"/>
    </row>
    <row r="670" spans="3:14" ht="15.75" customHeight="1" x14ac:dyDescent="0.2">
      <c r="C670" s="4"/>
      <c r="H670" s="64"/>
      <c r="J670" s="4"/>
      <c r="L670" s="4"/>
      <c r="N670" s="4"/>
    </row>
    <row r="671" spans="3:14" ht="15.75" customHeight="1" x14ac:dyDescent="0.2">
      <c r="C671" s="4"/>
      <c r="H671" s="64"/>
      <c r="J671" s="4"/>
      <c r="L671" s="4"/>
      <c r="N671" s="4"/>
    </row>
    <row r="672" spans="3:14" ht="15.75" customHeight="1" x14ac:dyDescent="0.2">
      <c r="C672" s="4"/>
      <c r="H672" s="64"/>
      <c r="J672" s="4"/>
      <c r="L672" s="4"/>
      <c r="N672" s="4"/>
    </row>
    <row r="673" spans="3:14" ht="15.75" customHeight="1" x14ac:dyDescent="0.2">
      <c r="C673" s="4"/>
      <c r="H673" s="64"/>
      <c r="J673" s="4"/>
      <c r="L673" s="4"/>
      <c r="N673" s="4"/>
    </row>
    <row r="674" spans="3:14" ht="15.75" customHeight="1" x14ac:dyDescent="0.2">
      <c r="C674" s="4"/>
      <c r="H674" s="64"/>
      <c r="J674" s="4"/>
      <c r="L674" s="4"/>
      <c r="N674" s="4"/>
    </row>
    <row r="675" spans="3:14" ht="15.75" customHeight="1" x14ac:dyDescent="0.2">
      <c r="C675" s="4"/>
      <c r="H675" s="64"/>
      <c r="J675" s="4"/>
      <c r="L675" s="4"/>
      <c r="N675" s="4"/>
    </row>
    <row r="676" spans="3:14" ht="15.75" customHeight="1" x14ac:dyDescent="0.2">
      <c r="C676" s="4"/>
      <c r="H676" s="64"/>
      <c r="J676" s="4"/>
      <c r="L676" s="4"/>
      <c r="N676" s="4"/>
    </row>
    <row r="677" spans="3:14" ht="15.75" customHeight="1" x14ac:dyDescent="0.2">
      <c r="C677" s="4"/>
      <c r="H677" s="64"/>
      <c r="J677" s="4"/>
      <c r="L677" s="4"/>
      <c r="N677" s="4"/>
    </row>
    <row r="678" spans="3:14" ht="15.75" customHeight="1" x14ac:dyDescent="0.2">
      <c r="C678" s="4"/>
      <c r="H678" s="64"/>
      <c r="J678" s="4"/>
      <c r="L678" s="4"/>
      <c r="N678" s="4"/>
    </row>
    <row r="679" spans="3:14" ht="15.75" customHeight="1" x14ac:dyDescent="0.2">
      <c r="C679" s="4"/>
      <c r="H679" s="64"/>
      <c r="J679" s="4"/>
      <c r="L679" s="4"/>
      <c r="N679" s="4"/>
    </row>
    <row r="680" spans="3:14" ht="15.75" customHeight="1" x14ac:dyDescent="0.2">
      <c r="C680" s="4"/>
      <c r="H680" s="64"/>
      <c r="J680" s="4"/>
      <c r="L680" s="4"/>
      <c r="N680" s="4"/>
    </row>
    <row r="681" spans="3:14" ht="15.75" customHeight="1" x14ac:dyDescent="0.2">
      <c r="C681" s="4"/>
      <c r="H681" s="64"/>
      <c r="J681" s="4"/>
      <c r="L681" s="4"/>
      <c r="N681" s="4"/>
    </row>
    <row r="682" spans="3:14" ht="15.75" customHeight="1" x14ac:dyDescent="0.2">
      <c r="C682" s="4"/>
      <c r="H682" s="64"/>
      <c r="J682" s="4"/>
      <c r="L682" s="4"/>
      <c r="N682" s="4"/>
    </row>
    <row r="683" spans="3:14" ht="15.75" customHeight="1" x14ac:dyDescent="0.2">
      <c r="C683" s="4"/>
      <c r="H683" s="64"/>
      <c r="J683" s="4"/>
      <c r="L683" s="4"/>
      <c r="N683" s="4"/>
    </row>
    <row r="684" spans="3:14" ht="15.75" customHeight="1" x14ac:dyDescent="0.2">
      <c r="C684" s="4"/>
      <c r="H684" s="64"/>
      <c r="J684" s="4"/>
      <c r="L684" s="4"/>
      <c r="N684" s="4"/>
    </row>
    <row r="685" spans="3:14" ht="15.75" customHeight="1" x14ac:dyDescent="0.2">
      <c r="C685" s="4"/>
      <c r="H685" s="64"/>
      <c r="J685" s="4"/>
      <c r="L685" s="4"/>
      <c r="N685" s="4"/>
    </row>
    <row r="686" spans="3:14" ht="15.75" customHeight="1" x14ac:dyDescent="0.2">
      <c r="C686" s="4"/>
      <c r="H686" s="64"/>
      <c r="J686" s="4"/>
      <c r="L686" s="4"/>
      <c r="N686" s="4"/>
    </row>
    <row r="687" spans="3:14" ht="15.75" customHeight="1" x14ac:dyDescent="0.2">
      <c r="C687" s="4"/>
      <c r="H687" s="64"/>
      <c r="J687" s="4"/>
      <c r="L687" s="4"/>
      <c r="N687" s="4"/>
    </row>
    <row r="688" spans="3:14" ht="15.75" customHeight="1" x14ac:dyDescent="0.2">
      <c r="C688" s="4"/>
      <c r="H688" s="64"/>
      <c r="J688" s="4"/>
      <c r="L688" s="4"/>
      <c r="N688" s="4"/>
    </row>
    <row r="689" spans="3:14" ht="15.75" customHeight="1" x14ac:dyDescent="0.2">
      <c r="C689" s="4"/>
      <c r="H689" s="64"/>
      <c r="J689" s="4"/>
      <c r="L689" s="4"/>
      <c r="N689" s="4"/>
    </row>
    <row r="690" spans="3:14" ht="15.75" customHeight="1" x14ac:dyDescent="0.2">
      <c r="C690" s="4"/>
      <c r="H690" s="64"/>
      <c r="J690" s="4"/>
      <c r="L690" s="4"/>
      <c r="N690" s="4"/>
    </row>
    <row r="691" spans="3:14" ht="15.75" customHeight="1" x14ac:dyDescent="0.2">
      <c r="C691" s="4"/>
      <c r="H691" s="64"/>
      <c r="J691" s="4"/>
      <c r="L691" s="4"/>
      <c r="N691" s="4"/>
    </row>
    <row r="692" spans="3:14" ht="15.75" customHeight="1" x14ac:dyDescent="0.2">
      <c r="C692" s="4"/>
      <c r="H692" s="64"/>
      <c r="J692" s="4"/>
      <c r="L692" s="4"/>
      <c r="N692" s="4"/>
    </row>
    <row r="693" spans="3:14" ht="15.75" customHeight="1" x14ac:dyDescent="0.2">
      <c r="C693" s="4"/>
      <c r="H693" s="64"/>
      <c r="J693" s="4"/>
      <c r="L693" s="4"/>
      <c r="N693" s="4"/>
    </row>
    <row r="694" spans="3:14" ht="15.75" customHeight="1" x14ac:dyDescent="0.2">
      <c r="C694" s="4"/>
      <c r="H694" s="64"/>
      <c r="J694" s="4"/>
      <c r="L694" s="4"/>
      <c r="N694" s="4"/>
    </row>
    <row r="695" spans="3:14" ht="15.75" customHeight="1" x14ac:dyDescent="0.2">
      <c r="C695" s="4"/>
      <c r="H695" s="64"/>
      <c r="J695" s="4"/>
      <c r="L695" s="4"/>
      <c r="N695" s="4"/>
    </row>
    <row r="696" spans="3:14" ht="15.75" customHeight="1" x14ac:dyDescent="0.2">
      <c r="C696" s="4"/>
      <c r="H696" s="64"/>
      <c r="J696" s="4"/>
      <c r="L696" s="4"/>
      <c r="N696" s="4"/>
    </row>
    <row r="697" spans="3:14" ht="15.75" customHeight="1" x14ac:dyDescent="0.2">
      <c r="C697" s="4"/>
      <c r="H697" s="64"/>
      <c r="J697" s="4"/>
      <c r="L697" s="4"/>
      <c r="N697" s="4"/>
    </row>
    <row r="698" spans="3:14" ht="15.75" customHeight="1" x14ac:dyDescent="0.2">
      <c r="C698" s="4"/>
      <c r="H698" s="64"/>
      <c r="J698" s="4"/>
      <c r="L698" s="4"/>
      <c r="N698" s="4"/>
    </row>
    <row r="699" spans="3:14" ht="15.75" customHeight="1" x14ac:dyDescent="0.2">
      <c r="C699" s="4"/>
      <c r="H699" s="64"/>
      <c r="J699" s="4"/>
      <c r="L699" s="4"/>
      <c r="N699" s="4"/>
    </row>
    <row r="700" spans="3:14" ht="15.75" customHeight="1" x14ac:dyDescent="0.2">
      <c r="C700" s="4"/>
      <c r="H700" s="64"/>
      <c r="J700" s="4"/>
      <c r="L700" s="4"/>
      <c r="N700" s="4"/>
    </row>
    <row r="701" spans="3:14" ht="15.75" customHeight="1" x14ac:dyDescent="0.2">
      <c r="C701" s="4"/>
      <c r="H701" s="64"/>
      <c r="J701" s="4"/>
      <c r="L701" s="4"/>
      <c r="N701" s="4"/>
    </row>
    <row r="702" spans="3:14" ht="15.75" customHeight="1" x14ac:dyDescent="0.2">
      <c r="C702" s="4"/>
      <c r="H702" s="64"/>
      <c r="J702" s="4"/>
      <c r="L702" s="4"/>
      <c r="N702" s="4"/>
    </row>
    <row r="703" spans="3:14" ht="15.75" customHeight="1" x14ac:dyDescent="0.2">
      <c r="C703" s="4"/>
      <c r="H703" s="64"/>
      <c r="J703" s="4"/>
      <c r="L703" s="4"/>
      <c r="N703" s="4"/>
    </row>
    <row r="704" spans="3:14" ht="15.75" customHeight="1" x14ac:dyDescent="0.2">
      <c r="C704" s="4"/>
      <c r="H704" s="64"/>
      <c r="J704" s="4"/>
      <c r="L704" s="4"/>
      <c r="N704" s="4"/>
    </row>
    <row r="705" spans="3:14" ht="15.75" customHeight="1" x14ac:dyDescent="0.2">
      <c r="C705" s="4"/>
      <c r="H705" s="64"/>
      <c r="J705" s="4"/>
      <c r="L705" s="4"/>
      <c r="N705" s="4"/>
    </row>
    <row r="706" spans="3:14" ht="15.75" customHeight="1" x14ac:dyDescent="0.2">
      <c r="C706" s="4"/>
      <c r="H706" s="64"/>
      <c r="J706" s="4"/>
      <c r="L706" s="4"/>
      <c r="N706" s="4"/>
    </row>
    <row r="707" spans="3:14" ht="15.75" customHeight="1" x14ac:dyDescent="0.2">
      <c r="C707" s="4"/>
      <c r="H707" s="64"/>
      <c r="J707" s="4"/>
      <c r="L707" s="4"/>
      <c r="N707" s="4"/>
    </row>
    <row r="708" spans="3:14" ht="15.75" customHeight="1" x14ac:dyDescent="0.2">
      <c r="C708" s="4"/>
      <c r="H708" s="64"/>
      <c r="J708" s="4"/>
      <c r="L708" s="4"/>
      <c r="N708" s="4"/>
    </row>
    <row r="709" spans="3:14" ht="15.75" customHeight="1" x14ac:dyDescent="0.2">
      <c r="C709" s="4"/>
      <c r="H709" s="64"/>
      <c r="J709" s="4"/>
      <c r="L709" s="4"/>
      <c r="N709" s="4"/>
    </row>
    <row r="710" spans="3:14" ht="15.75" customHeight="1" x14ac:dyDescent="0.2">
      <c r="C710" s="4"/>
      <c r="H710" s="64"/>
      <c r="J710" s="4"/>
      <c r="L710" s="4"/>
      <c r="N710" s="4"/>
    </row>
    <row r="711" spans="3:14" ht="15.75" customHeight="1" x14ac:dyDescent="0.2">
      <c r="C711" s="4"/>
      <c r="H711" s="64"/>
      <c r="J711" s="4"/>
      <c r="L711" s="4"/>
      <c r="N711" s="4"/>
    </row>
    <row r="712" spans="3:14" ht="15.75" customHeight="1" x14ac:dyDescent="0.2">
      <c r="C712" s="4"/>
      <c r="H712" s="64"/>
      <c r="J712" s="4"/>
      <c r="L712" s="4"/>
      <c r="N712" s="4"/>
    </row>
    <row r="713" spans="3:14" ht="15.75" customHeight="1" x14ac:dyDescent="0.2">
      <c r="C713" s="4"/>
      <c r="H713" s="64"/>
      <c r="J713" s="4"/>
      <c r="L713" s="4"/>
      <c r="N713" s="4"/>
    </row>
    <row r="714" spans="3:14" ht="15.75" customHeight="1" x14ac:dyDescent="0.2">
      <c r="C714" s="4"/>
      <c r="H714" s="64"/>
      <c r="J714" s="4"/>
      <c r="L714" s="4"/>
      <c r="N714" s="4"/>
    </row>
    <row r="715" spans="3:14" ht="15.75" customHeight="1" x14ac:dyDescent="0.2">
      <c r="C715" s="4"/>
      <c r="H715" s="64"/>
      <c r="J715" s="4"/>
      <c r="L715" s="4"/>
      <c r="N715" s="4"/>
    </row>
    <row r="716" spans="3:14" ht="15.75" customHeight="1" x14ac:dyDescent="0.2">
      <c r="C716" s="4"/>
      <c r="H716" s="64"/>
      <c r="J716" s="4"/>
      <c r="L716" s="4"/>
      <c r="N716" s="4"/>
    </row>
    <row r="717" spans="3:14" ht="15.75" customHeight="1" x14ac:dyDescent="0.2">
      <c r="C717" s="4"/>
      <c r="H717" s="64"/>
      <c r="J717" s="4"/>
      <c r="L717" s="4"/>
      <c r="N717" s="4"/>
    </row>
    <row r="718" spans="3:14" ht="15.75" customHeight="1" x14ac:dyDescent="0.2">
      <c r="C718" s="4"/>
      <c r="H718" s="64"/>
      <c r="J718" s="4"/>
      <c r="L718" s="4"/>
      <c r="N718" s="4"/>
    </row>
    <row r="719" spans="3:14" ht="15.75" customHeight="1" x14ac:dyDescent="0.2">
      <c r="C719" s="4"/>
      <c r="H719" s="64"/>
      <c r="J719" s="4"/>
      <c r="L719" s="4"/>
      <c r="N719" s="4"/>
    </row>
    <row r="720" spans="3:14" ht="15.75" customHeight="1" x14ac:dyDescent="0.2">
      <c r="C720" s="4"/>
      <c r="H720" s="64"/>
      <c r="J720" s="4"/>
      <c r="L720" s="4"/>
      <c r="N720" s="4"/>
    </row>
    <row r="721" spans="3:14" ht="15.75" customHeight="1" x14ac:dyDescent="0.2">
      <c r="C721" s="4"/>
      <c r="H721" s="64"/>
      <c r="J721" s="4"/>
      <c r="L721" s="4"/>
      <c r="N721" s="4"/>
    </row>
    <row r="722" spans="3:14" ht="15.75" customHeight="1" x14ac:dyDescent="0.2">
      <c r="C722" s="4"/>
      <c r="H722" s="64"/>
      <c r="J722" s="4"/>
      <c r="L722" s="4"/>
      <c r="N722" s="4"/>
    </row>
    <row r="723" spans="3:14" ht="15.75" customHeight="1" x14ac:dyDescent="0.2">
      <c r="C723" s="4"/>
      <c r="H723" s="64"/>
      <c r="J723" s="4"/>
      <c r="L723" s="4"/>
      <c r="N723" s="4"/>
    </row>
    <row r="724" spans="3:14" ht="15.75" customHeight="1" x14ac:dyDescent="0.2">
      <c r="C724" s="4"/>
      <c r="H724" s="64"/>
      <c r="J724" s="4"/>
      <c r="L724" s="4"/>
      <c r="N724" s="4"/>
    </row>
    <row r="725" spans="3:14" ht="15.75" customHeight="1" x14ac:dyDescent="0.2">
      <c r="C725" s="4"/>
      <c r="H725" s="64"/>
      <c r="J725" s="4"/>
      <c r="L725" s="4"/>
      <c r="N725" s="4"/>
    </row>
    <row r="726" spans="3:14" ht="15.75" customHeight="1" x14ac:dyDescent="0.2">
      <c r="C726" s="4"/>
      <c r="H726" s="64"/>
      <c r="J726" s="4"/>
      <c r="L726" s="4"/>
      <c r="N726" s="4"/>
    </row>
    <row r="727" spans="3:14" ht="15.75" customHeight="1" x14ac:dyDescent="0.2">
      <c r="C727" s="4"/>
      <c r="H727" s="64"/>
      <c r="J727" s="4"/>
      <c r="L727" s="4"/>
      <c r="N727" s="4"/>
    </row>
    <row r="728" spans="3:14" ht="15.75" customHeight="1" x14ac:dyDescent="0.2">
      <c r="C728" s="4"/>
      <c r="H728" s="64"/>
      <c r="J728" s="4"/>
      <c r="L728" s="4"/>
      <c r="N728" s="4"/>
    </row>
    <row r="729" spans="3:14" ht="15.75" customHeight="1" x14ac:dyDescent="0.2">
      <c r="C729" s="4"/>
      <c r="H729" s="64"/>
      <c r="J729" s="4"/>
      <c r="L729" s="4"/>
      <c r="N729" s="4"/>
    </row>
    <row r="730" spans="3:14" ht="15.75" customHeight="1" x14ac:dyDescent="0.2">
      <c r="C730" s="4"/>
      <c r="H730" s="64"/>
      <c r="J730" s="4"/>
      <c r="L730" s="4"/>
      <c r="N730" s="4"/>
    </row>
    <row r="731" spans="3:14" ht="15.75" customHeight="1" x14ac:dyDescent="0.2">
      <c r="C731" s="4"/>
      <c r="H731" s="64"/>
      <c r="J731" s="4"/>
      <c r="L731" s="4"/>
      <c r="N731" s="4"/>
    </row>
    <row r="732" spans="3:14" ht="15.75" customHeight="1" x14ac:dyDescent="0.2">
      <c r="C732" s="4"/>
      <c r="H732" s="64"/>
      <c r="J732" s="4"/>
      <c r="L732" s="4"/>
      <c r="N732" s="4"/>
    </row>
    <row r="733" spans="3:14" ht="15.75" customHeight="1" x14ac:dyDescent="0.2">
      <c r="C733" s="4"/>
      <c r="H733" s="64"/>
      <c r="J733" s="4"/>
      <c r="L733" s="4"/>
      <c r="N733" s="4"/>
    </row>
    <row r="734" spans="3:14" ht="15.75" customHeight="1" x14ac:dyDescent="0.2">
      <c r="C734" s="4"/>
      <c r="H734" s="64"/>
      <c r="J734" s="4"/>
      <c r="L734" s="4"/>
      <c r="N734" s="4"/>
    </row>
    <row r="735" spans="3:14" ht="15.75" customHeight="1" x14ac:dyDescent="0.2">
      <c r="C735" s="4"/>
      <c r="H735" s="64"/>
      <c r="J735" s="4"/>
      <c r="L735" s="4"/>
      <c r="N735" s="4"/>
    </row>
    <row r="736" spans="3:14" ht="15.75" customHeight="1" x14ac:dyDescent="0.2">
      <c r="C736" s="4"/>
      <c r="H736" s="64"/>
      <c r="J736" s="4"/>
      <c r="L736" s="4"/>
      <c r="N736" s="4"/>
    </row>
    <row r="737" spans="3:14" ht="15.75" customHeight="1" x14ac:dyDescent="0.2">
      <c r="C737" s="4"/>
      <c r="H737" s="64"/>
      <c r="J737" s="4"/>
      <c r="L737" s="4"/>
      <c r="N737" s="4"/>
    </row>
    <row r="738" spans="3:14" ht="15.75" customHeight="1" x14ac:dyDescent="0.2">
      <c r="C738" s="4"/>
      <c r="H738" s="64"/>
      <c r="J738" s="4"/>
      <c r="L738" s="4"/>
      <c r="N738" s="4"/>
    </row>
    <row r="739" spans="3:14" ht="15.75" customHeight="1" x14ac:dyDescent="0.2">
      <c r="C739" s="4"/>
      <c r="H739" s="64"/>
      <c r="J739" s="4"/>
      <c r="L739" s="4"/>
      <c r="N739" s="4"/>
    </row>
    <row r="740" spans="3:14" ht="15.75" customHeight="1" x14ac:dyDescent="0.2">
      <c r="C740" s="4"/>
      <c r="H740" s="64"/>
      <c r="J740" s="4"/>
      <c r="L740" s="4"/>
      <c r="N740" s="4"/>
    </row>
    <row r="741" spans="3:14" ht="15.75" customHeight="1" x14ac:dyDescent="0.2">
      <c r="C741" s="4"/>
      <c r="H741" s="64"/>
      <c r="J741" s="4"/>
      <c r="L741" s="4"/>
      <c r="N741" s="4"/>
    </row>
    <row r="742" spans="3:14" ht="15.75" customHeight="1" x14ac:dyDescent="0.2">
      <c r="C742" s="4"/>
      <c r="H742" s="64"/>
      <c r="J742" s="4"/>
      <c r="L742" s="4"/>
      <c r="N742" s="4"/>
    </row>
    <row r="743" spans="3:14" ht="15.75" customHeight="1" x14ac:dyDescent="0.2">
      <c r="C743" s="4"/>
      <c r="H743" s="64"/>
      <c r="J743" s="4"/>
      <c r="L743" s="4"/>
      <c r="N743" s="4"/>
    </row>
    <row r="744" spans="3:14" ht="15.75" customHeight="1" x14ac:dyDescent="0.2">
      <c r="C744" s="4"/>
      <c r="H744" s="64"/>
      <c r="J744" s="4"/>
      <c r="L744" s="4"/>
      <c r="N744" s="4"/>
    </row>
    <row r="745" spans="3:14" ht="15.75" customHeight="1" x14ac:dyDescent="0.2">
      <c r="C745" s="4"/>
      <c r="H745" s="64"/>
      <c r="J745" s="4"/>
      <c r="L745" s="4"/>
      <c r="N745" s="4"/>
    </row>
    <row r="746" spans="3:14" ht="15.75" customHeight="1" x14ac:dyDescent="0.2">
      <c r="C746" s="4"/>
      <c r="H746" s="64"/>
      <c r="J746" s="4"/>
      <c r="L746" s="4"/>
      <c r="N746" s="4"/>
    </row>
    <row r="747" spans="3:14" ht="15.75" customHeight="1" x14ac:dyDescent="0.2">
      <c r="C747" s="4"/>
      <c r="H747" s="64"/>
      <c r="J747" s="4"/>
      <c r="L747" s="4"/>
      <c r="N747" s="4"/>
    </row>
    <row r="748" spans="3:14" ht="15.75" customHeight="1" x14ac:dyDescent="0.2">
      <c r="C748" s="4"/>
      <c r="H748" s="64"/>
      <c r="J748" s="4"/>
      <c r="L748" s="4"/>
      <c r="N748" s="4"/>
    </row>
    <row r="749" spans="3:14" ht="15.75" customHeight="1" x14ac:dyDescent="0.2">
      <c r="C749" s="4"/>
      <c r="H749" s="64"/>
      <c r="J749" s="4"/>
      <c r="L749" s="4"/>
      <c r="N749" s="4"/>
    </row>
    <row r="750" spans="3:14" ht="15.75" customHeight="1" x14ac:dyDescent="0.2">
      <c r="C750" s="4"/>
      <c r="H750" s="64"/>
      <c r="J750" s="4"/>
      <c r="L750" s="4"/>
      <c r="N750" s="4"/>
    </row>
    <row r="751" spans="3:14" ht="15.75" customHeight="1" x14ac:dyDescent="0.2">
      <c r="C751" s="4"/>
      <c r="H751" s="64"/>
      <c r="J751" s="4"/>
      <c r="L751" s="4"/>
      <c r="N751" s="4"/>
    </row>
    <row r="752" spans="3:14" ht="15.75" customHeight="1" x14ac:dyDescent="0.2">
      <c r="C752" s="4"/>
      <c r="H752" s="64"/>
      <c r="J752" s="4"/>
      <c r="L752" s="4"/>
      <c r="N752" s="4"/>
    </row>
    <row r="753" spans="3:14" ht="15.75" customHeight="1" x14ac:dyDescent="0.2">
      <c r="C753" s="4"/>
      <c r="H753" s="64"/>
      <c r="J753" s="4"/>
      <c r="L753" s="4"/>
      <c r="N753" s="4"/>
    </row>
    <row r="754" spans="3:14" ht="15.75" customHeight="1" x14ac:dyDescent="0.2">
      <c r="C754" s="4"/>
      <c r="H754" s="64"/>
      <c r="J754" s="4"/>
      <c r="L754" s="4"/>
      <c r="N754" s="4"/>
    </row>
    <row r="755" spans="3:14" ht="15.75" customHeight="1" x14ac:dyDescent="0.2">
      <c r="C755" s="4"/>
      <c r="H755" s="64"/>
      <c r="J755" s="4"/>
      <c r="L755" s="4"/>
      <c r="N755" s="4"/>
    </row>
    <row r="756" spans="3:14" ht="15.75" customHeight="1" x14ac:dyDescent="0.2">
      <c r="C756" s="4"/>
      <c r="H756" s="64"/>
      <c r="J756" s="4"/>
      <c r="L756" s="4"/>
      <c r="N756" s="4"/>
    </row>
    <row r="757" spans="3:14" ht="15.75" customHeight="1" x14ac:dyDescent="0.2">
      <c r="C757" s="4"/>
      <c r="H757" s="64"/>
      <c r="J757" s="4"/>
      <c r="L757" s="4"/>
      <c r="N757" s="4"/>
    </row>
    <row r="758" spans="3:14" ht="15.75" customHeight="1" x14ac:dyDescent="0.2">
      <c r="C758" s="4"/>
      <c r="H758" s="64"/>
      <c r="J758" s="4"/>
      <c r="L758" s="4"/>
      <c r="N758" s="4"/>
    </row>
    <row r="759" spans="3:14" ht="15.75" customHeight="1" x14ac:dyDescent="0.2">
      <c r="C759" s="4"/>
      <c r="H759" s="64"/>
      <c r="J759" s="4"/>
      <c r="L759" s="4"/>
      <c r="N759" s="4"/>
    </row>
    <row r="760" spans="3:14" ht="15.75" customHeight="1" x14ac:dyDescent="0.2">
      <c r="C760" s="4"/>
      <c r="H760" s="64"/>
      <c r="J760" s="4"/>
      <c r="L760" s="4"/>
      <c r="N760" s="4"/>
    </row>
    <row r="761" spans="3:14" ht="15.75" customHeight="1" x14ac:dyDescent="0.2">
      <c r="C761" s="4"/>
      <c r="H761" s="64"/>
      <c r="J761" s="4"/>
      <c r="L761" s="4"/>
      <c r="N761" s="4"/>
    </row>
    <row r="762" spans="3:14" ht="15.75" customHeight="1" x14ac:dyDescent="0.2">
      <c r="C762" s="4"/>
      <c r="H762" s="64"/>
      <c r="J762" s="4"/>
      <c r="L762" s="4"/>
      <c r="N762" s="4"/>
    </row>
    <row r="763" spans="3:14" ht="15.75" customHeight="1" x14ac:dyDescent="0.2">
      <c r="C763" s="4"/>
      <c r="H763" s="64"/>
      <c r="J763" s="4"/>
      <c r="L763" s="4"/>
      <c r="N763" s="4"/>
    </row>
    <row r="764" spans="3:14" ht="15.75" customHeight="1" x14ac:dyDescent="0.2">
      <c r="C764" s="4"/>
      <c r="H764" s="64"/>
      <c r="J764" s="4"/>
      <c r="L764" s="4"/>
      <c r="N764" s="4"/>
    </row>
    <row r="765" spans="3:14" ht="15.75" customHeight="1" x14ac:dyDescent="0.2">
      <c r="C765" s="4"/>
      <c r="H765" s="64"/>
      <c r="J765" s="4"/>
      <c r="L765" s="4"/>
      <c r="N765" s="4"/>
    </row>
    <row r="766" spans="3:14" ht="15.75" customHeight="1" x14ac:dyDescent="0.2">
      <c r="C766" s="4"/>
      <c r="H766" s="64"/>
      <c r="J766" s="4"/>
      <c r="L766" s="4"/>
      <c r="N766" s="4"/>
    </row>
    <row r="767" spans="3:14" ht="15.75" customHeight="1" x14ac:dyDescent="0.2">
      <c r="C767" s="4"/>
      <c r="H767" s="64"/>
      <c r="J767" s="4"/>
      <c r="L767" s="4"/>
      <c r="N767" s="4"/>
    </row>
    <row r="768" spans="3:14" ht="15.75" customHeight="1" x14ac:dyDescent="0.2">
      <c r="C768" s="4"/>
      <c r="H768" s="64"/>
      <c r="J768" s="4"/>
      <c r="L768" s="4"/>
      <c r="N768" s="4"/>
    </row>
    <row r="769" spans="3:14" ht="15.75" customHeight="1" x14ac:dyDescent="0.2">
      <c r="C769" s="4"/>
      <c r="H769" s="64"/>
      <c r="J769" s="4"/>
      <c r="L769" s="4"/>
      <c r="N769" s="4"/>
    </row>
    <row r="770" spans="3:14" ht="15.75" customHeight="1" x14ac:dyDescent="0.2">
      <c r="C770" s="4"/>
      <c r="H770" s="64"/>
      <c r="J770" s="4"/>
      <c r="L770" s="4"/>
      <c r="N770" s="4"/>
    </row>
    <row r="771" spans="3:14" ht="15.75" customHeight="1" x14ac:dyDescent="0.2">
      <c r="C771" s="4"/>
      <c r="H771" s="64"/>
      <c r="J771" s="4"/>
      <c r="L771" s="4"/>
      <c r="N771" s="4"/>
    </row>
    <row r="772" spans="3:14" ht="15.75" customHeight="1" x14ac:dyDescent="0.2">
      <c r="C772" s="4"/>
      <c r="H772" s="64"/>
      <c r="J772" s="4"/>
      <c r="L772" s="4"/>
      <c r="N772" s="4"/>
    </row>
    <row r="773" spans="3:14" ht="15.75" customHeight="1" x14ac:dyDescent="0.2">
      <c r="C773" s="4"/>
      <c r="H773" s="64"/>
      <c r="J773" s="4"/>
      <c r="L773" s="4"/>
      <c r="N773" s="4"/>
    </row>
    <row r="774" spans="3:14" ht="15.75" customHeight="1" x14ac:dyDescent="0.2">
      <c r="C774" s="4"/>
      <c r="H774" s="64"/>
      <c r="J774" s="4"/>
      <c r="L774" s="4"/>
      <c r="N774" s="4"/>
    </row>
    <row r="775" spans="3:14" ht="15.75" customHeight="1" x14ac:dyDescent="0.2">
      <c r="C775" s="4"/>
      <c r="H775" s="64"/>
      <c r="J775" s="4"/>
      <c r="L775" s="4"/>
      <c r="N775" s="4"/>
    </row>
    <row r="776" spans="3:14" ht="15.75" customHeight="1" x14ac:dyDescent="0.2">
      <c r="C776" s="4"/>
      <c r="H776" s="64"/>
      <c r="J776" s="4"/>
      <c r="L776" s="4"/>
      <c r="N776" s="4"/>
    </row>
    <row r="777" spans="3:14" ht="15.75" customHeight="1" x14ac:dyDescent="0.2">
      <c r="C777" s="4"/>
      <c r="H777" s="64"/>
      <c r="J777" s="4"/>
      <c r="L777" s="4"/>
      <c r="N777" s="4"/>
    </row>
    <row r="778" spans="3:14" ht="15.75" customHeight="1" x14ac:dyDescent="0.2">
      <c r="C778" s="4"/>
      <c r="H778" s="64"/>
      <c r="J778" s="4"/>
      <c r="L778" s="4"/>
      <c r="N778" s="4"/>
    </row>
    <row r="779" spans="3:14" ht="15.75" customHeight="1" x14ac:dyDescent="0.2">
      <c r="C779" s="4"/>
      <c r="H779" s="64"/>
      <c r="J779" s="4"/>
      <c r="L779" s="4"/>
      <c r="N779" s="4"/>
    </row>
    <row r="780" spans="3:14" ht="15.75" customHeight="1" x14ac:dyDescent="0.2">
      <c r="C780" s="4"/>
      <c r="H780" s="64"/>
      <c r="J780" s="4"/>
      <c r="L780" s="4"/>
      <c r="N780" s="4"/>
    </row>
    <row r="781" spans="3:14" ht="15.75" customHeight="1" x14ac:dyDescent="0.2">
      <c r="C781" s="4"/>
      <c r="H781" s="64"/>
      <c r="J781" s="4"/>
      <c r="L781" s="4"/>
      <c r="N781" s="4"/>
    </row>
    <row r="782" spans="3:14" ht="15.75" customHeight="1" x14ac:dyDescent="0.2">
      <c r="C782" s="4"/>
      <c r="H782" s="64"/>
      <c r="J782" s="4"/>
      <c r="L782" s="4"/>
      <c r="N782" s="4"/>
    </row>
    <row r="783" spans="3:14" ht="15.75" customHeight="1" x14ac:dyDescent="0.2">
      <c r="C783" s="4"/>
      <c r="H783" s="64"/>
      <c r="J783" s="4"/>
      <c r="L783" s="4"/>
      <c r="N783" s="4"/>
    </row>
    <row r="784" spans="3:14" ht="15.75" customHeight="1" x14ac:dyDescent="0.2">
      <c r="C784" s="4"/>
      <c r="H784" s="64"/>
      <c r="J784" s="4"/>
      <c r="L784" s="4"/>
      <c r="N784" s="4"/>
    </row>
    <row r="785" spans="3:14" ht="15.75" customHeight="1" x14ac:dyDescent="0.2">
      <c r="C785" s="4"/>
      <c r="H785" s="64"/>
      <c r="J785" s="4"/>
      <c r="L785" s="4"/>
      <c r="N785" s="4"/>
    </row>
    <row r="786" spans="3:14" ht="15.75" customHeight="1" x14ac:dyDescent="0.2">
      <c r="C786" s="4"/>
      <c r="H786" s="64"/>
      <c r="J786" s="4"/>
      <c r="L786" s="4"/>
      <c r="N786" s="4"/>
    </row>
    <row r="787" spans="3:14" ht="15.75" customHeight="1" x14ac:dyDescent="0.2">
      <c r="C787" s="4"/>
      <c r="H787" s="64"/>
      <c r="J787" s="4"/>
      <c r="L787" s="4"/>
      <c r="N787" s="4"/>
    </row>
    <row r="788" spans="3:14" ht="15.75" customHeight="1" x14ac:dyDescent="0.2">
      <c r="C788" s="4"/>
      <c r="H788" s="64"/>
      <c r="J788" s="4"/>
      <c r="L788" s="4"/>
      <c r="N788" s="4"/>
    </row>
    <row r="789" spans="3:14" ht="15.75" customHeight="1" x14ac:dyDescent="0.2">
      <c r="C789" s="4"/>
      <c r="H789" s="64"/>
      <c r="J789" s="4"/>
      <c r="L789" s="4"/>
      <c r="N789" s="4"/>
    </row>
    <row r="790" spans="3:14" ht="15.75" customHeight="1" x14ac:dyDescent="0.2">
      <c r="C790" s="4"/>
      <c r="H790" s="64"/>
      <c r="J790" s="4"/>
      <c r="L790" s="4"/>
      <c r="N790" s="4"/>
    </row>
    <row r="791" spans="3:14" ht="15.75" customHeight="1" x14ac:dyDescent="0.2">
      <c r="C791" s="4"/>
      <c r="H791" s="64"/>
      <c r="J791" s="4"/>
      <c r="L791" s="4"/>
      <c r="N791" s="4"/>
    </row>
    <row r="792" spans="3:14" ht="15.75" customHeight="1" x14ac:dyDescent="0.2">
      <c r="C792" s="4"/>
      <c r="H792" s="64"/>
      <c r="J792" s="4"/>
      <c r="L792" s="4"/>
      <c r="N792" s="4"/>
    </row>
    <row r="793" spans="3:14" ht="15.75" customHeight="1" x14ac:dyDescent="0.2">
      <c r="C793" s="4"/>
      <c r="H793" s="64"/>
      <c r="J793" s="4"/>
      <c r="L793" s="4"/>
      <c r="N793" s="4"/>
    </row>
    <row r="794" spans="3:14" ht="15.75" customHeight="1" x14ac:dyDescent="0.2">
      <c r="C794" s="4"/>
      <c r="H794" s="64"/>
      <c r="J794" s="4"/>
      <c r="L794" s="4"/>
      <c r="N794" s="4"/>
    </row>
    <row r="795" spans="3:14" ht="15.75" customHeight="1" x14ac:dyDescent="0.2">
      <c r="C795" s="4"/>
      <c r="H795" s="64"/>
      <c r="J795" s="4"/>
      <c r="L795" s="4"/>
      <c r="N795" s="4"/>
    </row>
    <row r="796" spans="3:14" ht="15.75" customHeight="1" x14ac:dyDescent="0.2">
      <c r="C796" s="4"/>
      <c r="H796" s="64"/>
      <c r="J796" s="4"/>
      <c r="L796" s="4"/>
      <c r="N796" s="4"/>
    </row>
    <row r="797" spans="3:14" ht="15.75" customHeight="1" x14ac:dyDescent="0.2">
      <c r="C797" s="4"/>
      <c r="H797" s="64"/>
      <c r="J797" s="4"/>
      <c r="L797" s="4"/>
      <c r="N797" s="4"/>
    </row>
    <row r="798" spans="3:14" ht="15.75" customHeight="1" x14ac:dyDescent="0.2">
      <c r="C798" s="4"/>
      <c r="H798" s="64"/>
      <c r="J798" s="4"/>
      <c r="L798" s="4"/>
      <c r="N798" s="4"/>
    </row>
    <row r="799" spans="3:14" ht="15.75" customHeight="1" x14ac:dyDescent="0.2">
      <c r="C799" s="4"/>
      <c r="H799" s="64"/>
      <c r="J799" s="4"/>
      <c r="L799" s="4"/>
      <c r="N799" s="4"/>
    </row>
    <row r="800" spans="3:14" ht="15.75" customHeight="1" x14ac:dyDescent="0.2">
      <c r="C800" s="4"/>
      <c r="H800" s="64"/>
      <c r="J800" s="4"/>
      <c r="L800" s="4"/>
      <c r="N800" s="4"/>
    </row>
    <row r="801" spans="3:14" ht="15.75" customHeight="1" x14ac:dyDescent="0.2">
      <c r="C801" s="4"/>
      <c r="H801" s="64"/>
      <c r="J801" s="4"/>
      <c r="L801" s="4"/>
      <c r="N801" s="4"/>
    </row>
    <row r="802" spans="3:14" ht="15.75" customHeight="1" x14ac:dyDescent="0.2">
      <c r="C802" s="4"/>
      <c r="H802" s="64"/>
      <c r="J802" s="4"/>
      <c r="L802" s="4"/>
      <c r="N802" s="4"/>
    </row>
    <row r="803" spans="3:14" ht="15.75" customHeight="1" x14ac:dyDescent="0.2">
      <c r="C803" s="4"/>
      <c r="H803" s="64"/>
      <c r="J803" s="4"/>
      <c r="L803" s="4"/>
      <c r="N803" s="4"/>
    </row>
    <row r="804" spans="3:14" ht="15.75" customHeight="1" x14ac:dyDescent="0.2">
      <c r="C804" s="4"/>
      <c r="H804" s="64"/>
      <c r="J804" s="4"/>
      <c r="L804" s="4"/>
      <c r="N804" s="4"/>
    </row>
    <row r="805" spans="3:14" ht="15.75" customHeight="1" x14ac:dyDescent="0.2">
      <c r="C805" s="4"/>
      <c r="H805" s="64"/>
      <c r="J805" s="4"/>
      <c r="L805" s="4"/>
      <c r="N805" s="4"/>
    </row>
    <row r="806" spans="3:14" ht="15.75" customHeight="1" x14ac:dyDescent="0.2">
      <c r="C806" s="4"/>
      <c r="H806" s="64"/>
      <c r="J806" s="4"/>
      <c r="L806" s="4"/>
      <c r="N806" s="4"/>
    </row>
    <row r="807" spans="3:14" ht="15.75" customHeight="1" x14ac:dyDescent="0.2">
      <c r="C807" s="4"/>
      <c r="H807" s="64"/>
      <c r="J807" s="4"/>
      <c r="L807" s="4"/>
      <c r="N807" s="4"/>
    </row>
    <row r="808" spans="3:14" ht="15.75" customHeight="1" x14ac:dyDescent="0.2">
      <c r="C808" s="4"/>
      <c r="H808" s="64"/>
      <c r="J808" s="4"/>
      <c r="L808" s="4"/>
      <c r="N808" s="4"/>
    </row>
    <row r="809" spans="3:14" ht="15.75" customHeight="1" x14ac:dyDescent="0.2">
      <c r="C809" s="4"/>
      <c r="H809" s="64"/>
      <c r="J809" s="4"/>
      <c r="L809" s="4"/>
      <c r="N809" s="4"/>
    </row>
    <row r="810" spans="3:14" ht="15.75" customHeight="1" x14ac:dyDescent="0.2">
      <c r="C810" s="4"/>
      <c r="H810" s="64"/>
      <c r="J810" s="4"/>
      <c r="L810" s="4"/>
      <c r="N810" s="4"/>
    </row>
    <row r="811" spans="3:14" ht="15.75" customHeight="1" x14ac:dyDescent="0.2">
      <c r="C811" s="4"/>
      <c r="H811" s="64"/>
      <c r="J811" s="4"/>
      <c r="L811" s="4"/>
      <c r="N811" s="4"/>
    </row>
    <row r="812" spans="3:14" ht="15.75" customHeight="1" x14ac:dyDescent="0.2">
      <c r="C812" s="4"/>
      <c r="H812" s="64"/>
      <c r="J812" s="4"/>
      <c r="L812" s="4"/>
      <c r="N812" s="4"/>
    </row>
    <row r="813" spans="3:14" ht="15.75" customHeight="1" x14ac:dyDescent="0.2">
      <c r="C813" s="4"/>
      <c r="H813" s="64"/>
      <c r="J813" s="4"/>
      <c r="L813" s="4"/>
      <c r="N813" s="4"/>
    </row>
    <row r="814" spans="3:14" ht="15.75" customHeight="1" x14ac:dyDescent="0.2">
      <c r="C814" s="4"/>
      <c r="H814" s="64"/>
      <c r="J814" s="4"/>
      <c r="L814" s="4"/>
      <c r="N814" s="4"/>
    </row>
    <row r="815" spans="3:14" ht="15.75" customHeight="1" x14ac:dyDescent="0.2">
      <c r="C815" s="4"/>
      <c r="H815" s="64"/>
      <c r="J815" s="4"/>
      <c r="L815" s="4"/>
      <c r="N815" s="4"/>
    </row>
    <row r="816" spans="3:14" ht="15.75" customHeight="1" x14ac:dyDescent="0.2">
      <c r="C816" s="4"/>
      <c r="H816" s="64"/>
      <c r="J816" s="4"/>
      <c r="L816" s="4"/>
      <c r="N816" s="4"/>
    </row>
    <row r="817" spans="3:14" ht="15.75" customHeight="1" x14ac:dyDescent="0.2">
      <c r="C817" s="4"/>
      <c r="H817" s="64"/>
      <c r="J817" s="4"/>
      <c r="L817" s="4"/>
      <c r="N817" s="4"/>
    </row>
    <row r="818" spans="3:14" ht="15.75" customHeight="1" x14ac:dyDescent="0.2">
      <c r="C818" s="4"/>
      <c r="H818" s="64"/>
      <c r="J818" s="4"/>
      <c r="L818" s="4"/>
      <c r="N818" s="4"/>
    </row>
    <row r="819" spans="3:14" ht="15.75" customHeight="1" x14ac:dyDescent="0.2">
      <c r="C819" s="4"/>
      <c r="H819" s="64"/>
      <c r="J819" s="4"/>
      <c r="L819" s="4"/>
      <c r="N819" s="4"/>
    </row>
    <row r="820" spans="3:14" ht="15.75" customHeight="1" x14ac:dyDescent="0.2">
      <c r="C820" s="4"/>
      <c r="H820" s="64"/>
      <c r="J820" s="4"/>
      <c r="L820" s="4"/>
      <c r="N820" s="4"/>
    </row>
    <row r="821" spans="3:14" ht="15.75" customHeight="1" x14ac:dyDescent="0.2">
      <c r="C821" s="4"/>
      <c r="H821" s="64"/>
      <c r="J821" s="4"/>
      <c r="L821" s="4"/>
      <c r="N821" s="4"/>
    </row>
    <row r="822" spans="3:14" ht="15.75" customHeight="1" x14ac:dyDescent="0.2">
      <c r="C822" s="4"/>
      <c r="H822" s="64"/>
      <c r="J822" s="4"/>
      <c r="L822" s="4"/>
      <c r="N822" s="4"/>
    </row>
    <row r="823" spans="3:14" ht="15.75" customHeight="1" x14ac:dyDescent="0.2">
      <c r="C823" s="4"/>
      <c r="H823" s="64"/>
      <c r="J823" s="4"/>
      <c r="L823" s="4"/>
      <c r="N823" s="4"/>
    </row>
    <row r="824" spans="3:14" ht="15.75" customHeight="1" x14ac:dyDescent="0.2">
      <c r="C824" s="4"/>
      <c r="H824" s="64"/>
      <c r="J824" s="4"/>
      <c r="L824" s="4"/>
      <c r="N824" s="4"/>
    </row>
    <row r="825" spans="3:14" ht="15.75" customHeight="1" x14ac:dyDescent="0.2">
      <c r="C825" s="4"/>
      <c r="H825" s="64"/>
      <c r="J825" s="4"/>
      <c r="L825" s="4"/>
      <c r="N825" s="4"/>
    </row>
    <row r="826" spans="3:14" ht="15.75" customHeight="1" x14ac:dyDescent="0.2">
      <c r="C826" s="4"/>
      <c r="H826" s="64"/>
      <c r="J826" s="4"/>
      <c r="L826" s="4"/>
      <c r="N826" s="4"/>
    </row>
    <row r="827" spans="3:14" ht="15.75" customHeight="1" x14ac:dyDescent="0.2">
      <c r="C827" s="4"/>
      <c r="H827" s="64"/>
      <c r="J827" s="4"/>
      <c r="L827" s="4"/>
      <c r="N827" s="4"/>
    </row>
    <row r="828" spans="3:14" ht="15.75" customHeight="1" x14ac:dyDescent="0.2">
      <c r="C828" s="4"/>
      <c r="H828" s="64"/>
      <c r="J828" s="4"/>
      <c r="L828" s="4"/>
      <c r="N828" s="4"/>
    </row>
    <row r="829" spans="3:14" ht="15.75" customHeight="1" x14ac:dyDescent="0.2">
      <c r="C829" s="4"/>
      <c r="H829" s="64"/>
      <c r="J829" s="4"/>
      <c r="L829" s="4"/>
      <c r="N829" s="4"/>
    </row>
    <row r="830" spans="3:14" ht="15.75" customHeight="1" x14ac:dyDescent="0.2">
      <c r="C830" s="4"/>
      <c r="H830" s="64"/>
      <c r="J830" s="4"/>
      <c r="L830" s="4"/>
      <c r="N830" s="4"/>
    </row>
    <row r="831" spans="3:14" ht="15.75" customHeight="1" x14ac:dyDescent="0.2">
      <c r="C831" s="4"/>
      <c r="H831" s="64"/>
      <c r="J831" s="4"/>
      <c r="L831" s="4"/>
      <c r="N831" s="4"/>
    </row>
    <row r="832" spans="3:14" ht="15.75" customHeight="1" x14ac:dyDescent="0.2">
      <c r="C832" s="4"/>
      <c r="H832" s="64"/>
      <c r="J832" s="4"/>
      <c r="L832" s="4"/>
      <c r="N832" s="4"/>
    </row>
    <row r="833" spans="3:14" ht="15.75" customHeight="1" x14ac:dyDescent="0.2">
      <c r="C833" s="4"/>
      <c r="H833" s="64"/>
      <c r="J833" s="4"/>
      <c r="L833" s="4"/>
      <c r="N833" s="4"/>
    </row>
    <row r="834" spans="3:14" ht="15.75" customHeight="1" x14ac:dyDescent="0.2">
      <c r="C834" s="4"/>
      <c r="H834" s="64"/>
      <c r="J834" s="4"/>
      <c r="L834" s="4"/>
      <c r="N834" s="4"/>
    </row>
    <row r="835" spans="3:14" ht="15.75" customHeight="1" x14ac:dyDescent="0.2">
      <c r="C835" s="4"/>
      <c r="H835" s="64"/>
      <c r="J835" s="4"/>
      <c r="L835" s="4"/>
      <c r="N835" s="4"/>
    </row>
    <row r="836" spans="3:14" ht="15.75" customHeight="1" x14ac:dyDescent="0.2">
      <c r="C836" s="4"/>
      <c r="H836" s="64"/>
      <c r="J836" s="4"/>
      <c r="L836" s="4"/>
      <c r="N836" s="4"/>
    </row>
    <row r="837" spans="3:14" ht="15.75" customHeight="1" x14ac:dyDescent="0.2">
      <c r="C837" s="4"/>
      <c r="H837" s="64"/>
      <c r="J837" s="4"/>
      <c r="L837" s="4"/>
      <c r="N837" s="4"/>
    </row>
    <row r="838" spans="3:14" ht="15.75" customHeight="1" x14ac:dyDescent="0.2">
      <c r="C838" s="4"/>
      <c r="H838" s="64"/>
      <c r="J838" s="4"/>
      <c r="L838" s="4"/>
      <c r="N838" s="4"/>
    </row>
    <row r="839" spans="3:14" ht="15.75" customHeight="1" x14ac:dyDescent="0.2">
      <c r="C839" s="4"/>
      <c r="H839" s="64"/>
      <c r="J839" s="4"/>
      <c r="L839" s="4"/>
      <c r="N839" s="4"/>
    </row>
    <row r="840" spans="3:14" ht="15.75" customHeight="1" x14ac:dyDescent="0.2">
      <c r="C840" s="4"/>
      <c r="H840" s="64"/>
      <c r="J840" s="4"/>
      <c r="L840" s="4"/>
      <c r="N840" s="4"/>
    </row>
    <row r="841" spans="3:14" ht="15.75" customHeight="1" x14ac:dyDescent="0.2">
      <c r="C841" s="4"/>
      <c r="H841" s="64"/>
      <c r="J841" s="4"/>
      <c r="L841" s="4"/>
      <c r="N841" s="4"/>
    </row>
    <row r="842" spans="3:14" ht="15.75" customHeight="1" x14ac:dyDescent="0.2">
      <c r="C842" s="4"/>
      <c r="H842" s="64"/>
      <c r="J842" s="4"/>
      <c r="L842" s="4"/>
      <c r="N842" s="4"/>
    </row>
    <row r="843" spans="3:14" ht="15.75" customHeight="1" x14ac:dyDescent="0.2">
      <c r="C843" s="4"/>
      <c r="H843" s="64"/>
      <c r="J843" s="4"/>
      <c r="L843" s="4"/>
      <c r="N843" s="4"/>
    </row>
    <row r="844" spans="3:14" ht="15.75" customHeight="1" x14ac:dyDescent="0.2">
      <c r="C844" s="4"/>
      <c r="H844" s="64"/>
      <c r="J844" s="4"/>
      <c r="L844" s="4"/>
      <c r="N844" s="4"/>
    </row>
    <row r="845" spans="3:14" ht="15.75" customHeight="1" x14ac:dyDescent="0.2">
      <c r="C845" s="4"/>
      <c r="H845" s="64"/>
      <c r="J845" s="4"/>
      <c r="L845" s="4"/>
      <c r="N845" s="4"/>
    </row>
    <row r="846" spans="3:14" ht="15.75" customHeight="1" x14ac:dyDescent="0.2">
      <c r="C846" s="4"/>
      <c r="H846" s="64"/>
      <c r="J846" s="4"/>
      <c r="L846" s="4"/>
      <c r="N846" s="4"/>
    </row>
    <row r="847" spans="3:14" ht="15.75" customHeight="1" x14ac:dyDescent="0.2">
      <c r="C847" s="4"/>
      <c r="H847" s="64"/>
      <c r="J847" s="4"/>
      <c r="L847" s="4"/>
      <c r="N847" s="4"/>
    </row>
    <row r="848" spans="3:14" ht="15.75" customHeight="1" x14ac:dyDescent="0.2">
      <c r="C848" s="4"/>
      <c r="H848" s="64"/>
      <c r="J848" s="4"/>
      <c r="L848" s="4"/>
      <c r="N848" s="4"/>
    </row>
    <row r="849" spans="3:14" ht="15.75" customHeight="1" x14ac:dyDescent="0.2">
      <c r="C849" s="4"/>
      <c r="H849" s="64"/>
      <c r="J849" s="4"/>
      <c r="L849" s="4"/>
      <c r="N849" s="4"/>
    </row>
    <row r="850" spans="3:14" ht="15.75" customHeight="1" x14ac:dyDescent="0.2">
      <c r="C850" s="4"/>
      <c r="H850" s="64"/>
      <c r="J850" s="4"/>
      <c r="L850" s="4"/>
      <c r="N850" s="4"/>
    </row>
    <row r="851" spans="3:14" ht="15.75" customHeight="1" x14ac:dyDescent="0.2">
      <c r="C851" s="4"/>
      <c r="H851" s="64"/>
      <c r="J851" s="4"/>
      <c r="L851" s="4"/>
      <c r="N851" s="4"/>
    </row>
    <row r="852" spans="3:14" ht="15.75" customHeight="1" x14ac:dyDescent="0.2">
      <c r="C852" s="4"/>
      <c r="H852" s="64"/>
      <c r="J852" s="4"/>
      <c r="L852" s="4"/>
      <c r="N852" s="4"/>
    </row>
    <row r="853" spans="3:14" ht="15.75" customHeight="1" x14ac:dyDescent="0.2">
      <c r="C853" s="4"/>
      <c r="H853" s="64"/>
      <c r="J853" s="4"/>
      <c r="L853" s="4"/>
      <c r="N853" s="4"/>
    </row>
    <row r="854" spans="3:14" ht="15.75" customHeight="1" x14ac:dyDescent="0.2">
      <c r="C854" s="4"/>
      <c r="H854" s="64"/>
      <c r="J854" s="4"/>
      <c r="L854" s="4"/>
      <c r="N854" s="4"/>
    </row>
    <row r="855" spans="3:14" ht="15.75" customHeight="1" x14ac:dyDescent="0.2">
      <c r="C855" s="4"/>
      <c r="H855" s="64"/>
      <c r="J855" s="4"/>
      <c r="L855" s="4"/>
      <c r="N855" s="4"/>
    </row>
    <row r="856" spans="3:14" ht="15.75" customHeight="1" x14ac:dyDescent="0.2">
      <c r="C856" s="4"/>
      <c r="H856" s="64"/>
      <c r="J856" s="4"/>
      <c r="L856" s="4"/>
      <c r="N856" s="4"/>
    </row>
    <row r="857" spans="3:14" ht="15.75" customHeight="1" x14ac:dyDescent="0.2">
      <c r="C857" s="4"/>
      <c r="H857" s="64"/>
      <c r="J857" s="4"/>
      <c r="L857" s="4"/>
      <c r="N857" s="4"/>
    </row>
    <row r="858" spans="3:14" ht="15.75" customHeight="1" x14ac:dyDescent="0.2">
      <c r="C858" s="4"/>
      <c r="H858" s="64"/>
      <c r="J858" s="4"/>
      <c r="L858" s="4"/>
      <c r="N858" s="4"/>
    </row>
    <row r="859" spans="3:14" ht="15.75" customHeight="1" x14ac:dyDescent="0.2">
      <c r="C859" s="4"/>
      <c r="H859" s="64"/>
      <c r="J859" s="4"/>
      <c r="L859" s="4"/>
      <c r="N859" s="4"/>
    </row>
    <row r="860" spans="3:14" ht="15.75" customHeight="1" x14ac:dyDescent="0.2">
      <c r="C860" s="4"/>
      <c r="H860" s="64"/>
      <c r="J860" s="4"/>
      <c r="L860" s="4"/>
      <c r="N860" s="4"/>
    </row>
    <row r="861" spans="3:14" ht="15.75" customHeight="1" x14ac:dyDescent="0.2">
      <c r="C861" s="4"/>
      <c r="H861" s="64"/>
      <c r="J861" s="4"/>
      <c r="L861" s="4"/>
      <c r="N861" s="4"/>
    </row>
    <row r="862" spans="3:14" ht="15.75" customHeight="1" x14ac:dyDescent="0.2">
      <c r="C862" s="4"/>
      <c r="H862" s="64"/>
      <c r="J862" s="4"/>
      <c r="L862" s="4"/>
      <c r="N862" s="4"/>
    </row>
    <row r="863" spans="3:14" ht="15.75" customHeight="1" x14ac:dyDescent="0.2">
      <c r="C863" s="4"/>
      <c r="H863" s="64"/>
      <c r="J863" s="4"/>
      <c r="L863" s="4"/>
      <c r="N863" s="4"/>
    </row>
    <row r="864" spans="3:14" ht="15.75" customHeight="1" x14ac:dyDescent="0.2">
      <c r="C864" s="4"/>
      <c r="H864" s="64"/>
      <c r="J864" s="4"/>
      <c r="L864" s="4"/>
      <c r="N864" s="4"/>
    </row>
    <row r="865" spans="3:14" ht="15.75" customHeight="1" x14ac:dyDescent="0.2">
      <c r="C865" s="4"/>
      <c r="H865" s="64"/>
      <c r="J865" s="4"/>
      <c r="L865" s="4"/>
      <c r="N865" s="4"/>
    </row>
    <row r="866" spans="3:14" ht="15.75" customHeight="1" x14ac:dyDescent="0.2">
      <c r="C866" s="4"/>
      <c r="H866" s="64"/>
      <c r="J866" s="4"/>
      <c r="L866" s="4"/>
      <c r="N866" s="4"/>
    </row>
    <row r="867" spans="3:14" ht="15.75" customHeight="1" x14ac:dyDescent="0.2">
      <c r="C867" s="4"/>
      <c r="H867" s="64"/>
      <c r="J867" s="4"/>
      <c r="L867" s="4"/>
      <c r="N867" s="4"/>
    </row>
    <row r="868" spans="3:14" ht="15.75" customHeight="1" x14ac:dyDescent="0.2">
      <c r="C868" s="4"/>
      <c r="H868" s="64"/>
      <c r="J868" s="4"/>
      <c r="L868" s="4"/>
      <c r="N868" s="4"/>
    </row>
    <row r="869" spans="3:14" ht="15.75" customHeight="1" x14ac:dyDescent="0.2">
      <c r="C869" s="4"/>
      <c r="H869" s="64"/>
      <c r="J869" s="4"/>
      <c r="L869" s="4"/>
      <c r="N869" s="4"/>
    </row>
    <row r="870" spans="3:14" ht="15.75" customHeight="1" x14ac:dyDescent="0.2">
      <c r="C870" s="4"/>
      <c r="H870" s="64"/>
      <c r="J870" s="4"/>
      <c r="L870" s="4"/>
      <c r="N870" s="4"/>
    </row>
    <row r="871" spans="3:14" ht="15.75" customHeight="1" x14ac:dyDescent="0.2">
      <c r="C871" s="4"/>
      <c r="H871" s="64"/>
      <c r="J871" s="4"/>
      <c r="L871" s="4"/>
      <c r="N871" s="4"/>
    </row>
    <row r="872" spans="3:14" ht="15.75" customHeight="1" x14ac:dyDescent="0.2">
      <c r="C872" s="4"/>
      <c r="H872" s="64"/>
      <c r="J872" s="4"/>
      <c r="L872" s="4"/>
      <c r="N872" s="4"/>
    </row>
    <row r="873" spans="3:14" ht="15.75" customHeight="1" x14ac:dyDescent="0.2">
      <c r="C873" s="4"/>
      <c r="H873" s="64"/>
      <c r="J873" s="4"/>
      <c r="L873" s="4"/>
      <c r="N873" s="4"/>
    </row>
    <row r="874" spans="3:14" ht="15.75" customHeight="1" x14ac:dyDescent="0.2">
      <c r="C874" s="4"/>
      <c r="H874" s="64"/>
      <c r="J874" s="4"/>
      <c r="L874" s="4"/>
      <c r="N874" s="4"/>
    </row>
    <row r="875" spans="3:14" ht="15.75" customHeight="1" x14ac:dyDescent="0.2">
      <c r="C875" s="4"/>
      <c r="H875" s="64"/>
      <c r="J875" s="4"/>
      <c r="L875" s="4"/>
      <c r="N875" s="4"/>
    </row>
    <row r="876" spans="3:14" ht="15.75" customHeight="1" x14ac:dyDescent="0.2">
      <c r="C876" s="4"/>
      <c r="H876" s="64"/>
      <c r="J876" s="4"/>
      <c r="L876" s="4"/>
      <c r="N876" s="4"/>
    </row>
    <row r="877" spans="3:14" ht="15.75" customHeight="1" x14ac:dyDescent="0.2">
      <c r="C877" s="4"/>
      <c r="H877" s="64"/>
      <c r="J877" s="4"/>
      <c r="L877" s="4"/>
      <c r="N877" s="4"/>
    </row>
    <row r="878" spans="3:14" ht="15.75" customHeight="1" x14ac:dyDescent="0.2">
      <c r="C878" s="4"/>
      <c r="H878" s="64"/>
      <c r="J878" s="4"/>
      <c r="L878" s="4"/>
      <c r="N878" s="4"/>
    </row>
    <row r="879" spans="3:14" ht="15.75" customHeight="1" x14ac:dyDescent="0.2">
      <c r="C879" s="4"/>
      <c r="H879" s="64"/>
      <c r="J879" s="4"/>
      <c r="L879" s="4"/>
      <c r="N879" s="4"/>
    </row>
    <row r="880" spans="3:14" ht="15.75" customHeight="1" x14ac:dyDescent="0.2">
      <c r="C880" s="4"/>
      <c r="H880" s="64"/>
      <c r="J880" s="4"/>
      <c r="L880" s="4"/>
      <c r="N880" s="4"/>
    </row>
    <row r="881" spans="3:14" ht="15.75" customHeight="1" x14ac:dyDescent="0.2">
      <c r="C881" s="4"/>
      <c r="H881" s="64"/>
      <c r="J881" s="4"/>
      <c r="L881" s="4"/>
      <c r="N881" s="4"/>
    </row>
    <row r="882" spans="3:14" ht="15.75" customHeight="1" x14ac:dyDescent="0.2">
      <c r="C882" s="4"/>
      <c r="H882" s="64"/>
      <c r="J882" s="4"/>
      <c r="L882" s="4"/>
      <c r="N882" s="4"/>
    </row>
    <row r="883" spans="3:14" ht="15.75" customHeight="1" x14ac:dyDescent="0.2">
      <c r="C883" s="4"/>
      <c r="H883" s="64"/>
      <c r="J883" s="4"/>
      <c r="L883" s="4"/>
      <c r="N883" s="4"/>
    </row>
    <row r="884" spans="3:14" ht="15.75" customHeight="1" x14ac:dyDescent="0.2">
      <c r="C884" s="4"/>
      <c r="H884" s="64"/>
      <c r="J884" s="4"/>
      <c r="L884" s="4"/>
      <c r="N884" s="4"/>
    </row>
    <row r="885" spans="3:14" ht="15.75" customHeight="1" x14ac:dyDescent="0.2">
      <c r="C885" s="4"/>
      <c r="H885" s="64"/>
      <c r="J885" s="4"/>
      <c r="L885" s="4"/>
      <c r="N885" s="4"/>
    </row>
    <row r="886" spans="3:14" ht="15.75" customHeight="1" x14ac:dyDescent="0.2">
      <c r="C886" s="4"/>
      <c r="H886" s="64"/>
      <c r="J886" s="4"/>
      <c r="L886" s="4"/>
      <c r="N886" s="4"/>
    </row>
    <row r="887" spans="3:14" ht="15.75" customHeight="1" x14ac:dyDescent="0.2">
      <c r="C887" s="4"/>
      <c r="H887" s="64"/>
      <c r="J887" s="4"/>
      <c r="L887" s="4"/>
      <c r="N887" s="4"/>
    </row>
    <row r="888" spans="3:14" ht="15.75" customHeight="1" x14ac:dyDescent="0.2">
      <c r="C888" s="4"/>
      <c r="H888" s="64"/>
      <c r="J888" s="4"/>
      <c r="L888" s="4"/>
      <c r="N888" s="4"/>
    </row>
    <row r="889" spans="3:14" ht="15.75" customHeight="1" x14ac:dyDescent="0.2">
      <c r="C889" s="4"/>
      <c r="H889" s="64"/>
      <c r="J889" s="4"/>
      <c r="L889" s="4"/>
      <c r="N889" s="4"/>
    </row>
    <row r="890" spans="3:14" ht="15.75" customHeight="1" x14ac:dyDescent="0.2">
      <c r="C890" s="4"/>
      <c r="H890" s="64"/>
      <c r="J890" s="4"/>
      <c r="L890" s="4"/>
      <c r="N890" s="4"/>
    </row>
    <row r="891" spans="3:14" ht="15.75" customHeight="1" x14ac:dyDescent="0.2">
      <c r="C891" s="4"/>
      <c r="H891" s="64"/>
      <c r="J891" s="4"/>
      <c r="L891" s="4"/>
      <c r="N891" s="4"/>
    </row>
    <row r="892" spans="3:14" ht="15.75" customHeight="1" x14ac:dyDescent="0.2">
      <c r="C892" s="4"/>
      <c r="H892" s="64"/>
      <c r="J892" s="4"/>
      <c r="L892" s="4"/>
      <c r="N892" s="4"/>
    </row>
    <row r="893" spans="3:14" ht="15.75" customHeight="1" x14ac:dyDescent="0.2">
      <c r="C893" s="4"/>
      <c r="H893" s="64"/>
      <c r="J893" s="4"/>
      <c r="L893" s="4"/>
      <c r="N893" s="4"/>
    </row>
    <row r="894" spans="3:14" ht="15.75" customHeight="1" x14ac:dyDescent="0.2">
      <c r="C894" s="4"/>
      <c r="H894" s="64"/>
      <c r="J894" s="4"/>
      <c r="L894" s="4"/>
      <c r="N894" s="4"/>
    </row>
    <row r="895" spans="3:14" ht="15.75" customHeight="1" x14ac:dyDescent="0.2">
      <c r="C895" s="4"/>
      <c r="H895" s="64"/>
      <c r="J895" s="4"/>
      <c r="L895" s="4"/>
      <c r="N895" s="4"/>
    </row>
    <row r="896" spans="3:14" ht="15.75" customHeight="1" x14ac:dyDescent="0.2">
      <c r="C896" s="4"/>
      <c r="H896" s="64"/>
      <c r="J896" s="4"/>
      <c r="L896" s="4"/>
      <c r="N896" s="4"/>
    </row>
    <row r="897" spans="3:14" ht="15.75" customHeight="1" x14ac:dyDescent="0.2">
      <c r="C897" s="4"/>
      <c r="H897" s="64"/>
      <c r="J897" s="4"/>
      <c r="L897" s="4"/>
      <c r="N897" s="4"/>
    </row>
    <row r="898" spans="3:14" ht="15.75" customHeight="1" x14ac:dyDescent="0.2">
      <c r="C898" s="4"/>
      <c r="H898" s="64"/>
      <c r="J898" s="4"/>
      <c r="L898" s="4"/>
      <c r="N898" s="4"/>
    </row>
    <row r="899" spans="3:14" ht="15.75" customHeight="1" x14ac:dyDescent="0.2">
      <c r="C899" s="4"/>
      <c r="H899" s="64"/>
      <c r="J899" s="4"/>
      <c r="L899" s="4"/>
      <c r="N899" s="4"/>
    </row>
    <row r="900" spans="3:14" ht="15.75" customHeight="1" x14ac:dyDescent="0.2">
      <c r="C900" s="4"/>
      <c r="H900" s="64"/>
      <c r="J900" s="4"/>
      <c r="L900" s="4"/>
      <c r="N900" s="4"/>
    </row>
    <row r="901" spans="3:14" ht="15.75" customHeight="1" x14ac:dyDescent="0.2">
      <c r="C901" s="4"/>
      <c r="H901" s="64"/>
      <c r="J901" s="4"/>
      <c r="L901" s="4"/>
      <c r="N901" s="4"/>
    </row>
    <row r="902" spans="3:14" ht="15.75" customHeight="1" x14ac:dyDescent="0.2">
      <c r="C902" s="4"/>
      <c r="H902" s="64"/>
      <c r="J902" s="4"/>
      <c r="L902" s="4"/>
      <c r="N902" s="4"/>
    </row>
    <row r="903" spans="3:14" ht="15.75" customHeight="1" x14ac:dyDescent="0.2">
      <c r="C903" s="4"/>
      <c r="H903" s="64"/>
      <c r="J903" s="4"/>
      <c r="L903" s="4"/>
      <c r="N903" s="4"/>
    </row>
    <row r="904" spans="3:14" ht="15.75" customHeight="1" x14ac:dyDescent="0.2">
      <c r="C904" s="4"/>
      <c r="H904" s="64"/>
      <c r="J904" s="4"/>
      <c r="L904" s="4"/>
      <c r="N904" s="4"/>
    </row>
    <row r="905" spans="3:14" ht="15.75" customHeight="1" x14ac:dyDescent="0.2">
      <c r="C905" s="4"/>
      <c r="H905" s="64"/>
      <c r="J905" s="4"/>
      <c r="L905" s="4"/>
      <c r="N905" s="4"/>
    </row>
    <row r="906" spans="3:14" ht="15.75" customHeight="1" x14ac:dyDescent="0.2">
      <c r="C906" s="4"/>
      <c r="H906" s="64"/>
      <c r="J906" s="4"/>
      <c r="L906" s="4"/>
      <c r="N906" s="4"/>
    </row>
    <row r="907" spans="3:14" ht="15.75" customHeight="1" x14ac:dyDescent="0.2">
      <c r="C907" s="4"/>
      <c r="H907" s="64"/>
      <c r="J907" s="4"/>
      <c r="L907" s="4"/>
      <c r="N907" s="4"/>
    </row>
    <row r="908" spans="3:14" ht="15.75" customHeight="1" x14ac:dyDescent="0.2">
      <c r="C908" s="4"/>
      <c r="H908" s="64"/>
      <c r="J908" s="4"/>
      <c r="L908" s="4"/>
      <c r="N908" s="4"/>
    </row>
    <row r="909" spans="3:14" ht="15.75" customHeight="1" x14ac:dyDescent="0.2">
      <c r="C909" s="4"/>
      <c r="H909" s="64"/>
      <c r="J909" s="4"/>
      <c r="L909" s="4"/>
      <c r="N909" s="4"/>
    </row>
    <row r="910" spans="3:14" ht="15.75" customHeight="1" x14ac:dyDescent="0.2">
      <c r="C910" s="4"/>
      <c r="H910" s="64"/>
      <c r="J910" s="4"/>
      <c r="L910" s="4"/>
      <c r="N910" s="4"/>
    </row>
    <row r="911" spans="3:14" ht="15.75" customHeight="1" x14ac:dyDescent="0.2">
      <c r="C911" s="4"/>
      <c r="H911" s="64"/>
      <c r="J911" s="4"/>
      <c r="L911" s="4"/>
      <c r="N911" s="4"/>
    </row>
    <row r="912" spans="3:14" ht="15.75" customHeight="1" x14ac:dyDescent="0.2">
      <c r="C912" s="4"/>
      <c r="H912" s="64"/>
      <c r="J912" s="4"/>
      <c r="L912" s="4"/>
      <c r="N912" s="4"/>
    </row>
    <row r="913" spans="3:14" ht="15.75" customHeight="1" x14ac:dyDescent="0.2">
      <c r="C913" s="4"/>
      <c r="H913" s="64"/>
      <c r="J913" s="4"/>
      <c r="L913" s="4"/>
      <c r="N913" s="4"/>
    </row>
    <row r="914" spans="3:14" ht="15.75" customHeight="1" x14ac:dyDescent="0.2">
      <c r="C914" s="4"/>
      <c r="H914" s="64"/>
      <c r="J914" s="4"/>
      <c r="L914" s="4"/>
      <c r="N914" s="4"/>
    </row>
    <row r="915" spans="3:14" ht="15.75" customHeight="1" x14ac:dyDescent="0.2">
      <c r="C915" s="4"/>
      <c r="H915" s="64"/>
      <c r="J915" s="4"/>
      <c r="L915" s="4"/>
      <c r="N915" s="4"/>
    </row>
    <row r="916" spans="3:14" ht="15.75" customHeight="1" x14ac:dyDescent="0.2">
      <c r="C916" s="4"/>
      <c r="H916" s="64"/>
      <c r="J916" s="4"/>
      <c r="L916" s="4"/>
      <c r="N916" s="4"/>
    </row>
    <row r="917" spans="3:14" ht="15.75" customHeight="1" x14ac:dyDescent="0.2">
      <c r="C917" s="4"/>
      <c r="H917" s="64"/>
      <c r="J917" s="4"/>
      <c r="L917" s="4"/>
      <c r="N917" s="4"/>
    </row>
    <row r="918" spans="3:14" ht="15.75" customHeight="1" x14ac:dyDescent="0.2">
      <c r="C918" s="4"/>
      <c r="H918" s="64"/>
      <c r="J918" s="4"/>
      <c r="L918" s="4"/>
      <c r="N918" s="4"/>
    </row>
    <row r="919" spans="3:14" ht="15.75" customHeight="1" x14ac:dyDescent="0.2">
      <c r="C919" s="4"/>
      <c r="H919" s="64"/>
      <c r="J919" s="4"/>
      <c r="L919" s="4"/>
      <c r="N919" s="4"/>
    </row>
    <row r="920" spans="3:14" ht="15.75" customHeight="1" x14ac:dyDescent="0.2">
      <c r="C920" s="4"/>
      <c r="H920" s="64"/>
      <c r="J920" s="4"/>
      <c r="L920" s="4"/>
      <c r="N920" s="4"/>
    </row>
    <row r="921" spans="3:14" ht="15.75" customHeight="1" x14ac:dyDescent="0.2">
      <c r="C921" s="4"/>
      <c r="H921" s="64"/>
      <c r="J921" s="4"/>
      <c r="L921" s="4"/>
      <c r="N921" s="4"/>
    </row>
    <row r="922" spans="3:14" ht="15.75" customHeight="1" x14ac:dyDescent="0.2">
      <c r="C922" s="4"/>
      <c r="H922" s="64"/>
      <c r="J922" s="4"/>
      <c r="L922" s="4"/>
      <c r="N922" s="4"/>
    </row>
    <row r="923" spans="3:14" ht="15.75" customHeight="1" x14ac:dyDescent="0.2">
      <c r="C923" s="4"/>
      <c r="H923" s="64"/>
      <c r="J923" s="4"/>
      <c r="L923" s="4"/>
      <c r="N923" s="4"/>
    </row>
    <row r="924" spans="3:14" ht="15.75" customHeight="1" x14ac:dyDescent="0.2">
      <c r="C924" s="4"/>
      <c r="H924" s="64"/>
      <c r="J924" s="4"/>
      <c r="L924" s="4"/>
      <c r="N924" s="4"/>
    </row>
    <row r="925" spans="3:14" ht="15.75" customHeight="1" x14ac:dyDescent="0.2">
      <c r="C925" s="4"/>
      <c r="H925" s="64"/>
      <c r="J925" s="4"/>
      <c r="L925" s="4"/>
      <c r="N925" s="4"/>
    </row>
    <row r="926" spans="3:14" ht="15.75" customHeight="1" x14ac:dyDescent="0.2">
      <c r="C926" s="4"/>
      <c r="H926" s="64"/>
      <c r="J926" s="4"/>
      <c r="L926" s="4"/>
      <c r="N926" s="4"/>
    </row>
    <row r="927" spans="3:14" ht="15.75" customHeight="1" x14ac:dyDescent="0.2">
      <c r="C927" s="4"/>
      <c r="H927" s="64"/>
      <c r="J927" s="4"/>
      <c r="L927" s="4"/>
      <c r="N927" s="4"/>
    </row>
    <row r="928" spans="3:14" ht="15.75" customHeight="1" x14ac:dyDescent="0.2">
      <c r="C928" s="4"/>
      <c r="H928" s="64"/>
      <c r="J928" s="4"/>
      <c r="L928" s="4"/>
      <c r="N928" s="4"/>
    </row>
    <row r="929" spans="3:14" ht="15.75" customHeight="1" x14ac:dyDescent="0.2">
      <c r="C929" s="4"/>
      <c r="H929" s="64"/>
      <c r="J929" s="4"/>
      <c r="L929" s="4"/>
      <c r="N929" s="4"/>
    </row>
    <row r="930" spans="3:14" ht="15.75" customHeight="1" x14ac:dyDescent="0.2">
      <c r="C930" s="4"/>
      <c r="H930" s="64"/>
      <c r="J930" s="4"/>
      <c r="L930" s="4"/>
      <c r="N930" s="4"/>
    </row>
    <row r="931" spans="3:14" ht="15.75" customHeight="1" x14ac:dyDescent="0.2">
      <c r="C931" s="4"/>
      <c r="H931" s="64"/>
      <c r="J931" s="4"/>
      <c r="L931" s="4"/>
      <c r="N931" s="4"/>
    </row>
    <row r="932" spans="3:14" ht="15.75" customHeight="1" x14ac:dyDescent="0.2">
      <c r="C932" s="4"/>
      <c r="H932" s="64"/>
      <c r="J932" s="4"/>
      <c r="L932" s="4"/>
      <c r="N932" s="4"/>
    </row>
    <row r="933" spans="3:14" ht="15.75" customHeight="1" x14ac:dyDescent="0.2">
      <c r="C933" s="4"/>
      <c r="H933" s="64"/>
      <c r="J933" s="4"/>
      <c r="L933" s="4"/>
      <c r="N933" s="4"/>
    </row>
    <row r="934" spans="3:14" ht="15.75" customHeight="1" x14ac:dyDescent="0.2">
      <c r="C934" s="4"/>
      <c r="H934" s="64"/>
      <c r="J934" s="4"/>
      <c r="L934" s="4"/>
      <c r="N934" s="4"/>
    </row>
    <row r="935" spans="3:14" ht="15.75" customHeight="1" x14ac:dyDescent="0.2">
      <c r="C935" s="4"/>
      <c r="H935" s="64"/>
      <c r="J935" s="4"/>
      <c r="L935" s="4"/>
      <c r="N935" s="4"/>
    </row>
    <row r="936" spans="3:14" ht="15.75" customHeight="1" x14ac:dyDescent="0.2">
      <c r="C936" s="4"/>
      <c r="H936" s="64"/>
      <c r="J936" s="4"/>
      <c r="L936" s="4"/>
      <c r="N936" s="4"/>
    </row>
    <row r="937" spans="3:14" ht="15.75" customHeight="1" x14ac:dyDescent="0.2">
      <c r="C937" s="4"/>
      <c r="H937" s="64"/>
      <c r="J937" s="4"/>
      <c r="L937" s="4"/>
      <c r="N937" s="4"/>
    </row>
    <row r="938" spans="3:14" ht="15.75" customHeight="1" x14ac:dyDescent="0.2">
      <c r="C938" s="4"/>
      <c r="H938" s="64"/>
      <c r="J938" s="4"/>
      <c r="L938" s="4"/>
      <c r="N938" s="4"/>
    </row>
    <row r="939" spans="3:14" ht="15.75" customHeight="1" x14ac:dyDescent="0.2">
      <c r="C939" s="4"/>
      <c r="H939" s="64"/>
      <c r="J939" s="4"/>
      <c r="L939" s="4"/>
      <c r="N939" s="4"/>
    </row>
    <row r="940" spans="3:14" ht="15.75" customHeight="1" x14ac:dyDescent="0.2">
      <c r="C940" s="4"/>
      <c r="H940" s="64"/>
      <c r="J940" s="4"/>
      <c r="L940" s="4"/>
      <c r="N940" s="4"/>
    </row>
    <row r="941" spans="3:14" ht="15.75" customHeight="1" x14ac:dyDescent="0.2">
      <c r="C941" s="4"/>
      <c r="H941" s="64"/>
      <c r="J941" s="4"/>
      <c r="L941" s="4"/>
      <c r="N941" s="4"/>
    </row>
    <row r="942" spans="3:14" ht="15.75" customHeight="1" x14ac:dyDescent="0.2">
      <c r="C942" s="4"/>
      <c r="H942" s="64"/>
      <c r="J942" s="4"/>
      <c r="L942" s="4"/>
      <c r="N942" s="4"/>
    </row>
    <row r="943" spans="3:14" ht="15.75" customHeight="1" x14ac:dyDescent="0.2">
      <c r="C943" s="4"/>
      <c r="H943" s="64"/>
      <c r="J943" s="4"/>
      <c r="L943" s="4"/>
      <c r="N943" s="4"/>
    </row>
    <row r="944" spans="3:14" ht="15.75" customHeight="1" x14ac:dyDescent="0.2">
      <c r="C944" s="4"/>
      <c r="H944" s="64"/>
      <c r="J944" s="4"/>
      <c r="L944" s="4"/>
      <c r="N944" s="4"/>
    </row>
    <row r="945" spans="3:14" ht="15.75" customHeight="1" x14ac:dyDescent="0.2">
      <c r="C945" s="4"/>
      <c r="H945" s="64"/>
      <c r="J945" s="4"/>
      <c r="L945" s="4"/>
      <c r="N945" s="4"/>
    </row>
    <row r="946" spans="3:14" ht="15.75" customHeight="1" x14ac:dyDescent="0.2">
      <c r="C946" s="4"/>
      <c r="H946" s="64"/>
      <c r="J946" s="4"/>
      <c r="L946" s="4"/>
      <c r="N946" s="4"/>
    </row>
    <row r="947" spans="3:14" ht="15.75" customHeight="1" x14ac:dyDescent="0.2">
      <c r="C947" s="4"/>
      <c r="H947" s="64"/>
      <c r="J947" s="4"/>
      <c r="L947" s="4"/>
      <c r="N947" s="4"/>
    </row>
    <row r="948" spans="3:14" ht="15.75" customHeight="1" x14ac:dyDescent="0.2">
      <c r="C948" s="4"/>
      <c r="H948" s="64"/>
      <c r="J948" s="4"/>
      <c r="L948" s="4"/>
      <c r="N948" s="4"/>
    </row>
    <row r="949" spans="3:14" ht="15.75" customHeight="1" x14ac:dyDescent="0.2">
      <c r="C949" s="4"/>
      <c r="H949" s="64"/>
      <c r="J949" s="4"/>
      <c r="L949" s="4"/>
      <c r="N949" s="4"/>
    </row>
    <row r="950" spans="3:14" ht="15.75" customHeight="1" x14ac:dyDescent="0.2">
      <c r="C950" s="4"/>
      <c r="H950" s="64"/>
      <c r="J950" s="4"/>
      <c r="L950" s="4"/>
      <c r="N950" s="4"/>
    </row>
    <row r="951" spans="3:14" ht="15.75" customHeight="1" x14ac:dyDescent="0.2">
      <c r="C951" s="4"/>
      <c r="H951" s="64"/>
      <c r="J951" s="4"/>
      <c r="L951" s="4"/>
      <c r="N951" s="4"/>
    </row>
    <row r="952" spans="3:14" ht="15.75" customHeight="1" x14ac:dyDescent="0.2">
      <c r="C952" s="4"/>
      <c r="H952" s="64"/>
      <c r="J952" s="4"/>
      <c r="L952" s="4"/>
      <c r="N952" s="4"/>
    </row>
    <row r="953" spans="3:14" ht="15.75" customHeight="1" x14ac:dyDescent="0.2">
      <c r="C953" s="4"/>
      <c r="H953" s="64"/>
      <c r="J953" s="4"/>
      <c r="L953" s="4"/>
      <c r="N953" s="4"/>
    </row>
    <row r="954" spans="3:14" ht="15.75" customHeight="1" x14ac:dyDescent="0.2">
      <c r="C954" s="4"/>
      <c r="H954" s="64"/>
      <c r="J954" s="4"/>
      <c r="L954" s="4"/>
      <c r="N954" s="4"/>
    </row>
    <row r="955" spans="3:14" ht="15.75" customHeight="1" x14ac:dyDescent="0.2">
      <c r="C955" s="4"/>
      <c r="H955" s="64"/>
      <c r="J955" s="4"/>
      <c r="L955" s="4"/>
      <c r="N955" s="4"/>
    </row>
    <row r="956" spans="3:14" ht="15.75" customHeight="1" x14ac:dyDescent="0.2">
      <c r="C956" s="4"/>
      <c r="H956" s="64"/>
      <c r="J956" s="4"/>
      <c r="L956" s="4"/>
      <c r="N956" s="4"/>
    </row>
    <row r="957" spans="3:14" ht="15.75" customHeight="1" x14ac:dyDescent="0.2">
      <c r="C957" s="4"/>
      <c r="H957" s="64"/>
      <c r="J957" s="4"/>
      <c r="L957" s="4"/>
      <c r="N957" s="4"/>
    </row>
    <row r="958" spans="3:14" ht="15.75" customHeight="1" x14ac:dyDescent="0.2">
      <c r="C958" s="4"/>
      <c r="H958" s="64"/>
      <c r="J958" s="4"/>
      <c r="L958" s="4"/>
      <c r="N958" s="4"/>
    </row>
    <row r="959" spans="3:14" ht="15.75" customHeight="1" x14ac:dyDescent="0.2">
      <c r="C959" s="4"/>
      <c r="H959" s="64"/>
      <c r="J959" s="4"/>
      <c r="L959" s="4"/>
      <c r="N959" s="4"/>
    </row>
    <row r="960" spans="3:14" ht="15.75" customHeight="1" x14ac:dyDescent="0.2">
      <c r="C960" s="4"/>
      <c r="H960" s="64"/>
      <c r="J960" s="4"/>
      <c r="L960" s="4"/>
      <c r="N960" s="4"/>
    </row>
    <row r="961" spans="3:14" ht="15.75" customHeight="1" x14ac:dyDescent="0.2">
      <c r="C961" s="4"/>
      <c r="H961" s="64"/>
      <c r="J961" s="4"/>
      <c r="L961" s="4"/>
      <c r="N961" s="4"/>
    </row>
    <row r="962" spans="3:14" ht="15.75" customHeight="1" x14ac:dyDescent="0.2">
      <c r="C962" s="4"/>
      <c r="H962" s="64"/>
      <c r="J962" s="4"/>
      <c r="L962" s="4"/>
      <c r="N962" s="4"/>
    </row>
    <row r="963" spans="3:14" ht="15.75" customHeight="1" x14ac:dyDescent="0.2">
      <c r="C963" s="4"/>
      <c r="H963" s="64"/>
      <c r="J963" s="4"/>
      <c r="L963" s="4"/>
      <c r="N963" s="4"/>
    </row>
    <row r="964" spans="3:14" ht="15.75" customHeight="1" x14ac:dyDescent="0.2">
      <c r="C964" s="4"/>
      <c r="H964" s="64"/>
      <c r="J964" s="4"/>
      <c r="L964" s="4"/>
      <c r="N964" s="4"/>
    </row>
    <row r="965" spans="3:14" ht="15.75" customHeight="1" x14ac:dyDescent="0.2">
      <c r="C965" s="4"/>
      <c r="H965" s="64"/>
      <c r="J965" s="4"/>
      <c r="L965" s="4"/>
      <c r="N965" s="4"/>
    </row>
    <row r="966" spans="3:14" ht="15.75" customHeight="1" x14ac:dyDescent="0.2">
      <c r="C966" s="4"/>
      <c r="H966" s="64"/>
      <c r="J966" s="4"/>
      <c r="L966" s="4"/>
      <c r="N966" s="4"/>
    </row>
    <row r="967" spans="3:14" ht="15.75" customHeight="1" x14ac:dyDescent="0.2">
      <c r="C967" s="4"/>
      <c r="H967" s="64"/>
      <c r="J967" s="4"/>
      <c r="L967" s="4"/>
      <c r="N967" s="4"/>
    </row>
    <row r="968" spans="3:14" ht="15.75" customHeight="1" x14ac:dyDescent="0.2">
      <c r="C968" s="4"/>
      <c r="H968" s="64"/>
      <c r="J968" s="4"/>
      <c r="L968" s="4"/>
      <c r="N968" s="4"/>
    </row>
    <row r="969" spans="3:14" ht="15.75" customHeight="1" x14ac:dyDescent="0.2">
      <c r="C969" s="4"/>
      <c r="H969" s="64"/>
      <c r="J969" s="4"/>
      <c r="L969" s="4"/>
      <c r="N969" s="4"/>
    </row>
    <row r="970" spans="3:14" ht="15.75" customHeight="1" x14ac:dyDescent="0.2">
      <c r="C970" s="4"/>
      <c r="H970" s="64"/>
      <c r="J970" s="4"/>
      <c r="L970" s="4"/>
      <c r="N970" s="4"/>
    </row>
    <row r="971" spans="3:14" ht="15.75" customHeight="1" x14ac:dyDescent="0.2">
      <c r="C971" s="4"/>
      <c r="H971" s="64"/>
      <c r="J971" s="4"/>
      <c r="L971" s="4"/>
      <c r="N971" s="4"/>
    </row>
    <row r="972" spans="3:14" ht="15.75" customHeight="1" x14ac:dyDescent="0.2">
      <c r="C972" s="4"/>
      <c r="H972" s="64"/>
      <c r="J972" s="4"/>
      <c r="L972" s="4"/>
      <c r="N972" s="4"/>
    </row>
    <row r="973" spans="3:14" ht="15.75" customHeight="1" x14ac:dyDescent="0.2">
      <c r="C973" s="4"/>
      <c r="H973" s="64"/>
      <c r="J973" s="4"/>
      <c r="L973" s="4"/>
      <c r="N973" s="4"/>
    </row>
    <row r="974" spans="3:14" ht="15.75" customHeight="1" x14ac:dyDescent="0.2">
      <c r="C974" s="4"/>
      <c r="H974" s="64"/>
      <c r="J974" s="4"/>
      <c r="L974" s="4"/>
      <c r="N974" s="4"/>
    </row>
    <row r="975" spans="3:14" ht="15.75" customHeight="1" x14ac:dyDescent="0.2">
      <c r="C975" s="4"/>
      <c r="H975" s="64"/>
      <c r="J975" s="4"/>
      <c r="L975" s="4"/>
      <c r="N975" s="4"/>
    </row>
    <row r="976" spans="3:14" ht="15.75" customHeight="1" x14ac:dyDescent="0.2">
      <c r="C976" s="4"/>
      <c r="H976" s="64"/>
      <c r="J976" s="4"/>
      <c r="L976" s="4"/>
      <c r="N976" s="4"/>
    </row>
    <row r="977" spans="3:14" ht="15.75" customHeight="1" x14ac:dyDescent="0.2">
      <c r="C977" s="4"/>
      <c r="H977" s="64"/>
      <c r="J977" s="4"/>
      <c r="L977" s="4"/>
      <c r="N977" s="4"/>
    </row>
    <row r="978" spans="3:14" ht="15.75" customHeight="1" x14ac:dyDescent="0.2">
      <c r="C978" s="4"/>
      <c r="H978" s="64"/>
      <c r="J978" s="4"/>
      <c r="L978" s="4"/>
      <c r="N978" s="4"/>
    </row>
    <row r="979" spans="3:14" ht="15.75" customHeight="1" x14ac:dyDescent="0.2">
      <c r="C979" s="4"/>
      <c r="H979" s="64"/>
      <c r="J979" s="4"/>
      <c r="L979" s="4"/>
      <c r="N979" s="4"/>
    </row>
    <row r="980" spans="3:14" ht="15.75" customHeight="1" x14ac:dyDescent="0.2">
      <c r="C980" s="4"/>
      <c r="H980" s="64"/>
      <c r="J980" s="4"/>
      <c r="L980" s="4"/>
      <c r="N980" s="4"/>
    </row>
    <row r="981" spans="3:14" ht="15.75" customHeight="1" x14ac:dyDescent="0.2">
      <c r="C981" s="4"/>
      <c r="H981" s="64"/>
      <c r="J981" s="4"/>
      <c r="L981" s="4"/>
      <c r="N981" s="4"/>
    </row>
    <row r="982" spans="3:14" ht="15.75" customHeight="1" x14ac:dyDescent="0.2">
      <c r="C982" s="4"/>
      <c r="H982" s="64"/>
      <c r="J982" s="4"/>
      <c r="L982" s="4"/>
      <c r="N982" s="4"/>
    </row>
    <row r="983" spans="3:14" ht="15.75" customHeight="1" x14ac:dyDescent="0.2">
      <c r="C983" s="4"/>
      <c r="H983" s="64"/>
      <c r="J983" s="4"/>
      <c r="L983" s="4"/>
      <c r="N983" s="4"/>
    </row>
    <row r="984" spans="3:14" ht="15.75" customHeight="1" x14ac:dyDescent="0.2">
      <c r="C984" s="4"/>
      <c r="H984" s="64"/>
      <c r="J984" s="4"/>
      <c r="L984" s="4"/>
      <c r="N984" s="4"/>
    </row>
    <row r="985" spans="3:14" ht="15.75" customHeight="1" x14ac:dyDescent="0.2">
      <c r="C985" s="4"/>
      <c r="H985" s="64"/>
      <c r="J985" s="4"/>
      <c r="L985" s="4"/>
      <c r="N985" s="4"/>
    </row>
    <row r="986" spans="3:14" ht="15.75" customHeight="1" x14ac:dyDescent="0.2">
      <c r="C986" s="4"/>
      <c r="H986" s="64"/>
      <c r="J986" s="4"/>
      <c r="L986" s="4"/>
      <c r="N986" s="4"/>
    </row>
    <row r="987" spans="3:14" ht="15.75" customHeight="1" x14ac:dyDescent="0.2">
      <c r="C987" s="4"/>
      <c r="H987" s="64"/>
      <c r="J987" s="4"/>
      <c r="L987" s="4"/>
      <c r="N987" s="4"/>
    </row>
    <row r="988" spans="3:14" ht="15.75" customHeight="1" x14ac:dyDescent="0.2">
      <c r="C988" s="4"/>
      <c r="H988" s="64"/>
      <c r="J988" s="4"/>
      <c r="L988" s="4"/>
      <c r="N988" s="4"/>
    </row>
    <row r="989" spans="3:14" ht="15.75" customHeight="1" x14ac:dyDescent="0.2">
      <c r="C989" s="4"/>
      <c r="H989" s="64"/>
      <c r="J989" s="4"/>
      <c r="L989" s="4"/>
      <c r="N989" s="4"/>
    </row>
    <row r="990" spans="3:14" ht="15.75" customHeight="1" x14ac:dyDescent="0.2">
      <c r="C990" s="4"/>
      <c r="H990" s="64"/>
      <c r="J990" s="4"/>
      <c r="L990" s="4"/>
      <c r="N990" s="4"/>
    </row>
    <row r="991" spans="3:14" ht="15.75" customHeight="1" x14ac:dyDescent="0.2">
      <c r="C991" s="4"/>
      <c r="H991" s="64"/>
      <c r="J991" s="4"/>
      <c r="L991" s="4"/>
      <c r="N991" s="4"/>
    </row>
    <row r="992" spans="3:14" ht="15.75" customHeight="1" x14ac:dyDescent="0.2">
      <c r="C992" s="4"/>
      <c r="H992" s="64"/>
      <c r="J992" s="4"/>
      <c r="L992" s="4"/>
      <c r="N992" s="4"/>
    </row>
    <row r="993" spans="3:14" ht="15.75" customHeight="1" x14ac:dyDescent="0.2">
      <c r="C993" s="4"/>
      <c r="H993" s="64"/>
      <c r="J993" s="4"/>
      <c r="L993" s="4"/>
      <c r="N993" s="4"/>
    </row>
    <row r="994" spans="3:14" ht="15.75" customHeight="1" x14ac:dyDescent="0.2">
      <c r="C994" s="4"/>
      <c r="H994" s="64"/>
      <c r="J994" s="4"/>
      <c r="L994" s="4"/>
      <c r="N994" s="4"/>
    </row>
    <row r="995" spans="3:14" ht="15.75" customHeight="1" x14ac:dyDescent="0.2">
      <c r="C995" s="4"/>
      <c r="H995" s="64"/>
      <c r="J995" s="4"/>
      <c r="L995" s="4"/>
      <c r="N995" s="4"/>
    </row>
    <row r="996" spans="3:14" ht="15.75" customHeight="1" x14ac:dyDescent="0.2">
      <c r="C996" s="4"/>
      <c r="H996" s="64"/>
      <c r="J996" s="4"/>
      <c r="L996" s="4"/>
      <c r="N996" s="4"/>
    </row>
    <row r="997" spans="3:14" ht="15.75" customHeight="1" x14ac:dyDescent="0.2">
      <c r="C997" s="4"/>
      <c r="H997" s="64"/>
      <c r="J997" s="4"/>
      <c r="L997" s="4"/>
      <c r="N997" s="4"/>
    </row>
    <row r="998" spans="3:14" ht="15.75" customHeight="1" x14ac:dyDescent="0.2">
      <c r="C998" s="4"/>
      <c r="H998" s="64"/>
      <c r="J998" s="4"/>
      <c r="L998" s="4"/>
      <c r="N998" s="4"/>
    </row>
    <row r="999" spans="3:14" ht="15.75" customHeight="1" x14ac:dyDescent="0.2">
      <c r="C999" s="4"/>
      <c r="H999" s="64"/>
      <c r="J999" s="4"/>
      <c r="L999" s="4"/>
      <c r="N999" s="4"/>
    </row>
    <row r="1000" spans="3:14" ht="15.75" customHeight="1" x14ac:dyDescent="0.2">
      <c r="C1000" s="4"/>
      <c r="H1000" s="64"/>
      <c r="J1000" s="4"/>
      <c r="L1000" s="4"/>
      <c r="N1000" s="4"/>
    </row>
  </sheetData>
  <mergeCells count="23">
    <mergeCell ref="A1:O1"/>
    <mergeCell ref="A2:O2"/>
    <mergeCell ref="A3:O3"/>
    <mergeCell ref="A5:A6"/>
    <mergeCell ref="B5:B6"/>
    <mergeCell ref="C5:C6"/>
    <mergeCell ref="D5:G5"/>
    <mergeCell ref="C145:C146"/>
    <mergeCell ref="D145:D146"/>
    <mergeCell ref="H5:O5"/>
    <mergeCell ref="H6:I6"/>
    <mergeCell ref="J6:K6"/>
    <mergeCell ref="L6:M6"/>
    <mergeCell ref="N6:O6"/>
    <mergeCell ref="H142:I142"/>
    <mergeCell ref="J142:K142"/>
    <mergeCell ref="A7:C7"/>
    <mergeCell ref="L142:M142"/>
    <mergeCell ref="N142:O142"/>
    <mergeCell ref="H143:I143"/>
    <mergeCell ref="J143:K143"/>
    <mergeCell ref="L143:M143"/>
    <mergeCell ref="N143:O143"/>
  </mergeCells>
  <conditionalFormatting sqref="D67:D141">
    <cfRule type="containsText" dxfId="15" priority="1" stopIfTrue="1" operator="containsText" text="A">
      <formula>NOT(ISERROR(SEARCH(("A"),(D67))))</formula>
    </cfRule>
  </conditionalFormatting>
  <conditionalFormatting sqref="D67:D141">
    <cfRule type="containsText" dxfId="14" priority="2" stopIfTrue="1" operator="containsText" text="F">
      <formula>NOT(ISERROR(SEARCH(("F"),(D67))))</formula>
    </cfRule>
  </conditionalFormatting>
  <conditionalFormatting sqref="D8:D66">
    <cfRule type="containsText" dxfId="13" priority="3" stopIfTrue="1" operator="containsText" text="A">
      <formula>NOT(ISERROR(SEARCH(("A"),(D8))))</formula>
    </cfRule>
  </conditionalFormatting>
  <conditionalFormatting sqref="D8:D66">
    <cfRule type="containsText" dxfId="12" priority="4" stopIfTrue="1" operator="containsText" text="F">
      <formula>NOT(ISERROR(SEARCH(("F"),(D8))))</formula>
    </cfRule>
  </conditionalFormatting>
  <conditionalFormatting sqref="G8:G66">
    <cfRule type="containsText" dxfId="11" priority="5" stopIfTrue="1" operator="containsText" text="A">
      <formula>NOT(ISERROR(SEARCH(("A"),(G8))))</formula>
    </cfRule>
  </conditionalFormatting>
  <conditionalFormatting sqref="G8:G66">
    <cfRule type="containsText" dxfId="10" priority="6" stopIfTrue="1" operator="containsText" text="F">
      <formula>NOT(ISERROR(SEARCH(("F"),(G8))))</formula>
    </cfRule>
  </conditionalFormatting>
  <conditionalFormatting sqref="E67:E141">
    <cfRule type="containsText" dxfId="9" priority="7" stopIfTrue="1" operator="containsText" text="A">
      <formula>NOT(ISERROR(SEARCH(("A"),(E67))))</formula>
    </cfRule>
  </conditionalFormatting>
  <conditionalFormatting sqref="E67:E141">
    <cfRule type="containsText" dxfId="8" priority="8" stopIfTrue="1" operator="containsText" text="F">
      <formula>NOT(ISERROR(SEARCH(("F"),(E67))))</formula>
    </cfRule>
  </conditionalFormatting>
  <conditionalFormatting sqref="E8:E66">
    <cfRule type="containsText" dxfId="7" priority="9" stopIfTrue="1" operator="containsText" text="A">
      <formula>NOT(ISERROR(SEARCH(("A"),(E8))))</formula>
    </cfRule>
  </conditionalFormatting>
  <conditionalFormatting sqref="E8:E66">
    <cfRule type="containsText" dxfId="6" priority="10" stopIfTrue="1" operator="containsText" text="F">
      <formula>NOT(ISERROR(SEARCH(("F"),(E8))))</formula>
    </cfRule>
  </conditionalFormatting>
  <conditionalFormatting sqref="F67:F141">
    <cfRule type="containsText" dxfId="5" priority="11" stopIfTrue="1" operator="containsText" text="A">
      <formula>NOT(ISERROR(SEARCH(("A"),(F67))))</formula>
    </cfRule>
  </conditionalFormatting>
  <conditionalFormatting sqref="F67:F141">
    <cfRule type="containsText" dxfId="4" priority="12" stopIfTrue="1" operator="containsText" text="F">
      <formula>NOT(ISERROR(SEARCH(("F"),(F67))))</formula>
    </cfRule>
  </conditionalFormatting>
  <conditionalFormatting sqref="F8:F66">
    <cfRule type="containsText" dxfId="3" priority="13" stopIfTrue="1" operator="containsText" text="A">
      <formula>NOT(ISERROR(SEARCH(("A"),(F8))))</formula>
    </cfRule>
  </conditionalFormatting>
  <conditionalFormatting sqref="F8:F66">
    <cfRule type="containsText" dxfId="2" priority="14" stopIfTrue="1" operator="containsText" text="F">
      <formula>NOT(ISERROR(SEARCH(("F"),(F8))))</formula>
    </cfRule>
  </conditionalFormatting>
  <conditionalFormatting sqref="G67:G141">
    <cfRule type="containsText" dxfId="1" priority="15" stopIfTrue="1" operator="containsText" text="A">
      <formula>NOT(ISERROR(SEARCH(("A"),(G67))))</formula>
    </cfRule>
  </conditionalFormatting>
  <conditionalFormatting sqref="G67:G141">
    <cfRule type="containsText" dxfId="0" priority="16" stopIfTrue="1" operator="containsText" text="F">
      <formula>NOT(ISERROR(SEARCH(("F"),(G67))))</formula>
    </cfRule>
  </conditionalFormatting>
  <printOptions horizontalCentered="1"/>
  <pageMargins left="0.4" right="0.4" top="0.3" bottom="0.3"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1"/>
  <sheetViews>
    <sheetView workbookViewId="0">
      <selection activeCell="C11" sqref="C11"/>
    </sheetView>
  </sheetViews>
  <sheetFormatPr defaultColWidth="14.42578125" defaultRowHeight="15" customHeight="1" x14ac:dyDescent="0.2"/>
  <cols>
    <col min="1" max="1" width="6" customWidth="1"/>
    <col min="2" max="2" width="32.5703125" customWidth="1"/>
    <col min="3" max="6" width="9.5703125" customWidth="1"/>
    <col min="7" max="7" width="12.140625" customWidth="1"/>
  </cols>
  <sheetData>
    <row r="1" spans="1:26" ht="15.75" customHeight="1" x14ac:dyDescent="0.2">
      <c r="A1" s="108" t="s">
        <v>0</v>
      </c>
      <c r="B1" s="85"/>
      <c r="C1" s="85"/>
      <c r="D1" s="85"/>
      <c r="E1" s="85"/>
      <c r="F1" s="85"/>
      <c r="G1" s="85"/>
      <c r="H1" s="49"/>
      <c r="I1" s="49"/>
      <c r="J1" s="49"/>
      <c r="K1" s="49"/>
      <c r="L1" s="49"/>
      <c r="M1" s="49"/>
      <c r="N1" s="49"/>
      <c r="O1" s="49"/>
      <c r="P1" s="49"/>
      <c r="Q1" s="3"/>
      <c r="R1" s="3"/>
      <c r="S1" s="3"/>
      <c r="T1" s="3"/>
      <c r="U1" s="3"/>
      <c r="V1" s="3"/>
      <c r="W1" s="3"/>
      <c r="X1" s="3"/>
    </row>
    <row r="2" spans="1:26" ht="16.5" customHeight="1" x14ac:dyDescent="0.2">
      <c r="A2" s="109" t="s">
        <v>1</v>
      </c>
      <c r="B2" s="85"/>
      <c r="C2" s="85"/>
      <c r="D2" s="85"/>
      <c r="E2" s="85"/>
      <c r="F2" s="85"/>
      <c r="G2" s="85"/>
      <c r="H2" s="50"/>
      <c r="I2" s="50"/>
      <c r="J2" s="50"/>
      <c r="K2" s="50"/>
      <c r="L2" s="50"/>
      <c r="M2" s="50"/>
      <c r="N2" s="50"/>
      <c r="O2" s="50"/>
      <c r="P2" s="50"/>
      <c r="Q2" s="3"/>
      <c r="R2" s="3"/>
      <c r="S2" s="3"/>
      <c r="T2" s="3"/>
      <c r="U2" s="3"/>
      <c r="V2" s="3"/>
      <c r="W2" s="3"/>
      <c r="X2" s="3"/>
    </row>
    <row r="3" spans="1:26" ht="17.25" customHeight="1" x14ac:dyDescent="0.2">
      <c r="A3" s="109" t="s">
        <v>318</v>
      </c>
      <c r="B3" s="85"/>
      <c r="C3" s="85"/>
      <c r="D3" s="85"/>
      <c r="E3" s="85"/>
      <c r="F3" s="85"/>
      <c r="G3" s="85"/>
      <c r="H3" s="30"/>
      <c r="I3" s="30"/>
      <c r="J3" s="30"/>
      <c r="K3" s="30"/>
      <c r="L3" s="30"/>
      <c r="M3" s="30"/>
      <c r="N3" s="30"/>
      <c r="O3" s="30"/>
      <c r="P3" s="30"/>
      <c r="Q3" s="3"/>
      <c r="R3" s="3"/>
      <c r="S3" s="3"/>
      <c r="T3" s="3"/>
      <c r="U3" s="3"/>
      <c r="V3" s="3"/>
      <c r="W3" s="3"/>
      <c r="X3" s="3"/>
    </row>
    <row r="4" spans="1:26" ht="21.75" customHeight="1" x14ac:dyDescent="0.2">
      <c r="A4" s="1" t="s">
        <v>319</v>
      </c>
      <c r="B4" s="9" t="s">
        <v>8</v>
      </c>
      <c r="C4" s="30" t="s">
        <v>320</v>
      </c>
      <c r="D4" s="4"/>
      <c r="E4" s="9"/>
      <c r="F4" s="4"/>
      <c r="G4" s="51" t="s">
        <v>321</v>
      </c>
      <c r="H4" s="9"/>
      <c r="I4" s="9"/>
      <c r="J4" s="9"/>
      <c r="K4" s="9"/>
      <c r="L4" s="9"/>
      <c r="M4" s="9"/>
      <c r="N4" s="9"/>
      <c r="O4" s="9"/>
      <c r="P4" s="9"/>
      <c r="Q4" s="4"/>
      <c r="R4" s="3"/>
      <c r="S4" s="3"/>
      <c r="T4" s="3"/>
      <c r="U4" s="3"/>
      <c r="V4" s="3"/>
      <c r="W4" s="3"/>
      <c r="X4" s="3"/>
      <c r="Y4" s="4"/>
      <c r="Z4" s="4"/>
    </row>
    <row r="5" spans="1:26" ht="15.75" customHeight="1" x14ac:dyDescent="0.2">
      <c r="A5" s="5"/>
      <c r="B5" s="5"/>
      <c r="C5" s="5"/>
      <c r="D5" s="5"/>
      <c r="E5" s="5"/>
      <c r="F5" s="5"/>
      <c r="G5" s="5"/>
      <c r="H5" s="5"/>
      <c r="I5" s="5"/>
      <c r="J5" s="5"/>
      <c r="K5" s="5"/>
      <c r="L5" s="5"/>
      <c r="M5" s="5"/>
      <c r="N5" s="5"/>
      <c r="O5" s="5"/>
      <c r="P5" s="5"/>
      <c r="Q5" s="3"/>
      <c r="R5" s="3"/>
      <c r="S5" s="3"/>
      <c r="T5" s="3"/>
      <c r="U5" s="3"/>
      <c r="V5" s="3"/>
      <c r="W5" s="3"/>
      <c r="X5" s="3"/>
    </row>
    <row r="6" spans="1:26" ht="27.75" customHeight="1" x14ac:dyDescent="0.2">
      <c r="A6" s="5"/>
      <c r="B6" s="9" t="s">
        <v>322</v>
      </c>
      <c r="C6" s="9"/>
      <c r="D6" s="9"/>
      <c r="E6" s="9"/>
      <c r="F6" s="9"/>
      <c r="G6" s="5"/>
      <c r="H6" s="5"/>
      <c r="I6" s="5"/>
      <c r="J6" s="5"/>
      <c r="K6" s="5"/>
      <c r="L6" s="5"/>
      <c r="M6" s="5"/>
      <c r="N6" s="5"/>
      <c r="O6" s="5"/>
      <c r="P6" s="5"/>
      <c r="Q6" s="3"/>
      <c r="R6" s="3"/>
      <c r="S6" s="3"/>
      <c r="T6" s="3"/>
      <c r="U6" s="3"/>
      <c r="V6" s="3"/>
      <c r="W6" s="3"/>
      <c r="X6" s="3"/>
    </row>
    <row r="7" spans="1:26" ht="23.25" customHeight="1" x14ac:dyDescent="0.2">
      <c r="A7" s="5"/>
      <c r="B7" s="52" t="s">
        <v>323</v>
      </c>
      <c r="C7" s="35" t="s">
        <v>25</v>
      </c>
      <c r="D7" s="35" t="s">
        <v>27</v>
      </c>
      <c r="E7" s="35" t="s">
        <v>28</v>
      </c>
      <c r="F7" s="35" t="s">
        <v>29</v>
      </c>
      <c r="G7" s="5"/>
      <c r="H7" s="5"/>
      <c r="I7" s="5"/>
      <c r="J7" s="5"/>
      <c r="K7" s="5"/>
      <c r="L7" s="5"/>
      <c r="M7" s="5"/>
      <c r="N7" s="5"/>
      <c r="O7" s="5"/>
      <c r="P7" s="5"/>
      <c r="Q7" s="3"/>
      <c r="R7" s="3"/>
      <c r="S7" s="3"/>
      <c r="T7" s="3"/>
      <c r="U7" s="3"/>
      <c r="V7" s="3"/>
      <c r="W7" s="3"/>
      <c r="X7" s="3"/>
    </row>
    <row r="8" spans="1:26" s="76" customFormat="1" ht="23.25" customHeight="1" x14ac:dyDescent="0.2">
      <c r="A8" s="5"/>
      <c r="B8" s="125" t="s">
        <v>390</v>
      </c>
      <c r="C8" s="77">
        <v>100</v>
      </c>
      <c r="D8" s="77">
        <v>100</v>
      </c>
      <c r="E8" s="77">
        <v>100</v>
      </c>
      <c r="F8" s="77">
        <v>100</v>
      </c>
      <c r="G8" s="5"/>
      <c r="H8" s="5"/>
      <c r="I8" s="5"/>
      <c r="J8" s="5"/>
      <c r="K8" s="5"/>
      <c r="L8" s="5"/>
      <c r="M8" s="5"/>
      <c r="N8" s="5"/>
      <c r="O8" s="5"/>
      <c r="P8" s="5"/>
      <c r="Q8" s="3"/>
      <c r="R8" s="3"/>
      <c r="S8" s="3"/>
      <c r="T8" s="3"/>
      <c r="U8" s="3"/>
      <c r="V8" s="3"/>
      <c r="W8" s="3"/>
      <c r="X8" s="3"/>
    </row>
    <row r="9" spans="1:26" ht="26.25" customHeight="1" x14ac:dyDescent="0.2">
      <c r="A9" s="5"/>
      <c r="B9" s="6" t="s">
        <v>324</v>
      </c>
      <c r="C9" s="53">
        <v>98</v>
      </c>
      <c r="D9" s="53">
        <v>98</v>
      </c>
      <c r="E9" s="53">
        <v>98</v>
      </c>
      <c r="F9" s="53">
        <v>98</v>
      </c>
      <c r="G9" s="5"/>
      <c r="H9" s="5"/>
      <c r="I9" s="5"/>
      <c r="J9" s="5"/>
      <c r="K9" s="5"/>
      <c r="L9" s="5"/>
      <c r="M9" s="3"/>
      <c r="N9" s="3"/>
      <c r="O9" s="3"/>
      <c r="P9" s="3"/>
      <c r="Q9" s="3"/>
      <c r="R9" s="3"/>
      <c r="S9" s="3"/>
      <c r="T9" s="3"/>
      <c r="U9" s="4"/>
      <c r="V9" s="4"/>
      <c r="W9" s="4"/>
      <c r="X9" s="4"/>
      <c r="Y9" s="4"/>
      <c r="Z9" s="4"/>
    </row>
    <row r="10" spans="1:26" ht="26.25" customHeight="1" x14ac:dyDescent="0.2">
      <c r="A10" s="5"/>
      <c r="B10" s="6" t="s">
        <v>325</v>
      </c>
      <c r="C10" s="53">
        <v>83</v>
      </c>
      <c r="D10" s="53">
        <v>83</v>
      </c>
      <c r="E10" s="53">
        <v>83</v>
      </c>
      <c r="F10" s="53">
        <v>83</v>
      </c>
      <c r="G10" s="5"/>
      <c r="H10" s="5"/>
      <c r="I10" s="5"/>
      <c r="J10" s="5"/>
      <c r="K10" s="5"/>
      <c r="L10" s="5"/>
      <c r="M10" s="5"/>
      <c r="N10" s="5"/>
      <c r="O10" s="5"/>
      <c r="P10" s="5"/>
      <c r="Q10" s="3"/>
      <c r="R10" s="3"/>
      <c r="S10" s="3"/>
      <c r="T10" s="3"/>
      <c r="U10" s="3"/>
      <c r="V10" s="3"/>
      <c r="W10" s="3"/>
      <c r="X10" s="3"/>
    </row>
    <row r="11" spans="1:26" ht="30.75" customHeight="1" x14ac:dyDescent="0.2">
      <c r="A11" s="5"/>
      <c r="B11" s="54" t="s">
        <v>326</v>
      </c>
      <c r="C11" s="55">
        <f>AVERAGE(C8:C10)</f>
        <v>93.666666666666671</v>
      </c>
      <c r="D11" s="55">
        <f t="shared" ref="D11:F11" si="0">AVERAGE(D8:D10)</f>
        <v>93.666666666666671</v>
      </c>
      <c r="E11" s="55">
        <f t="shared" si="0"/>
        <v>93.666666666666671</v>
      </c>
      <c r="F11" s="55">
        <f t="shared" si="0"/>
        <v>93.666666666666671</v>
      </c>
      <c r="G11" s="5"/>
      <c r="H11" s="5"/>
      <c r="I11" s="5"/>
      <c r="J11" s="5"/>
      <c r="K11" s="5"/>
      <c r="L11" s="5"/>
      <c r="M11" s="5"/>
      <c r="N11" s="5"/>
      <c r="O11" s="5"/>
      <c r="P11" s="5"/>
      <c r="Q11" s="3"/>
      <c r="R11" s="3"/>
      <c r="S11" s="3"/>
      <c r="T11" s="3"/>
      <c r="U11" s="3"/>
      <c r="V11" s="3"/>
      <c r="W11" s="3"/>
      <c r="X11" s="3"/>
    </row>
    <row r="12" spans="1:26" ht="15.75" customHeight="1" x14ac:dyDescent="0.2">
      <c r="A12" s="5"/>
      <c r="B12" s="1"/>
      <c r="C12" s="1"/>
      <c r="D12" s="1"/>
      <c r="E12" s="1"/>
      <c r="F12" s="1"/>
      <c r="G12" s="5"/>
      <c r="H12" s="5"/>
      <c r="I12" s="5"/>
      <c r="J12" s="5"/>
      <c r="K12" s="5"/>
      <c r="L12" s="5"/>
      <c r="M12" s="5"/>
      <c r="N12" s="5"/>
      <c r="O12" s="5"/>
      <c r="P12" s="5"/>
      <c r="Q12" s="3"/>
      <c r="R12" s="3"/>
      <c r="S12" s="3"/>
      <c r="T12" s="3"/>
      <c r="U12" s="3"/>
      <c r="V12" s="3"/>
      <c r="W12" s="3"/>
      <c r="X12" s="3"/>
    </row>
    <row r="13" spans="1:26" ht="15.75" customHeight="1" x14ac:dyDescent="0.2">
      <c r="A13" s="5"/>
      <c r="B13" s="1"/>
      <c r="C13" s="1"/>
      <c r="D13" s="1"/>
      <c r="E13" s="1"/>
      <c r="F13" s="1"/>
      <c r="G13" s="5"/>
      <c r="H13" s="5"/>
      <c r="I13" s="5"/>
      <c r="J13" s="5"/>
      <c r="K13" s="5"/>
      <c r="L13" s="5"/>
      <c r="M13" s="5"/>
      <c r="N13" s="5"/>
      <c r="O13" s="5"/>
      <c r="P13" s="5"/>
      <c r="Q13" s="3"/>
      <c r="R13" s="3"/>
      <c r="S13" s="3"/>
      <c r="T13" s="3"/>
      <c r="U13" s="3"/>
      <c r="V13" s="3"/>
      <c r="W13" s="3"/>
      <c r="X13" s="3"/>
    </row>
    <row r="14" spans="1:26" ht="15.75" customHeight="1" x14ac:dyDescent="0.2">
      <c r="A14" s="5"/>
      <c r="B14" s="1"/>
      <c r="C14" s="1"/>
      <c r="D14" s="1"/>
      <c r="E14" s="1"/>
      <c r="F14" s="1"/>
      <c r="G14" s="5"/>
      <c r="H14" s="5"/>
      <c r="I14" s="5"/>
      <c r="J14" s="5"/>
      <c r="K14" s="5"/>
      <c r="L14" s="5"/>
      <c r="M14" s="5"/>
      <c r="N14" s="5"/>
      <c r="O14" s="5"/>
      <c r="P14" s="5"/>
      <c r="Q14" s="3"/>
      <c r="R14" s="3"/>
      <c r="S14" s="3"/>
      <c r="T14" s="3"/>
      <c r="U14" s="3"/>
      <c r="V14" s="3"/>
      <c r="W14" s="3"/>
      <c r="X14" s="3"/>
    </row>
    <row r="15" spans="1:26" ht="22.5" customHeight="1" x14ac:dyDescent="0.2">
      <c r="A15" s="5"/>
      <c r="B15" s="1"/>
      <c r="C15" s="7" t="s">
        <v>25</v>
      </c>
      <c r="D15" s="7" t="s">
        <v>27</v>
      </c>
      <c r="E15" s="7" t="s">
        <v>28</v>
      </c>
      <c r="F15" s="7" t="s">
        <v>29</v>
      </c>
      <c r="G15" s="5"/>
      <c r="H15" s="5"/>
      <c r="I15" s="5"/>
      <c r="J15" s="5"/>
      <c r="K15" s="5"/>
      <c r="L15" s="5"/>
      <c r="M15" s="5"/>
      <c r="N15" s="5"/>
      <c r="O15" s="5"/>
      <c r="P15" s="5"/>
      <c r="Q15" s="3"/>
      <c r="R15" s="3"/>
      <c r="S15" s="3"/>
      <c r="T15" s="3"/>
      <c r="U15" s="3"/>
      <c r="V15" s="3"/>
      <c r="W15" s="3"/>
      <c r="X15" s="3"/>
    </row>
    <row r="16" spans="1:26" ht="27" customHeight="1" x14ac:dyDescent="0.2">
      <c r="A16" s="5"/>
      <c r="B16" s="56" t="s">
        <v>327</v>
      </c>
      <c r="C16" s="57">
        <f t="shared" ref="C16:F16" si="1">C11</f>
        <v>93.666666666666671</v>
      </c>
      <c r="D16" s="58">
        <f t="shared" si="1"/>
        <v>93.666666666666671</v>
      </c>
      <c r="E16" s="59">
        <f t="shared" si="1"/>
        <v>93.666666666666671</v>
      </c>
      <c r="F16" s="60">
        <f t="shared" si="1"/>
        <v>93.666666666666671</v>
      </c>
      <c r="G16" s="5"/>
      <c r="H16" s="5"/>
      <c r="I16" s="5"/>
      <c r="J16" s="5"/>
      <c r="K16" s="5"/>
      <c r="L16" s="5"/>
      <c r="M16" s="5"/>
      <c r="N16" s="5"/>
      <c r="O16" s="5"/>
      <c r="P16" s="5"/>
      <c r="Q16" s="3"/>
      <c r="R16" s="3"/>
      <c r="S16" s="3"/>
      <c r="T16" s="3"/>
      <c r="U16" s="3"/>
      <c r="V16" s="3"/>
      <c r="W16" s="3"/>
      <c r="X16" s="3"/>
    </row>
    <row r="17" spans="1:24" ht="15.75" customHeight="1" x14ac:dyDescent="0.2">
      <c r="A17" s="5"/>
      <c r="B17" s="2"/>
      <c r="C17" s="2"/>
      <c r="D17" s="1"/>
      <c r="E17" s="1"/>
      <c r="F17" s="1"/>
      <c r="G17" s="5"/>
      <c r="H17" s="5"/>
      <c r="I17" s="5"/>
      <c r="J17" s="5"/>
      <c r="K17" s="5"/>
      <c r="L17" s="5"/>
      <c r="M17" s="5"/>
      <c r="N17" s="5"/>
      <c r="O17" s="5"/>
      <c r="P17" s="5"/>
      <c r="Q17" s="3"/>
      <c r="R17" s="3"/>
      <c r="S17" s="3"/>
      <c r="T17" s="3"/>
      <c r="U17" s="3"/>
      <c r="V17" s="3"/>
      <c r="W17" s="3"/>
      <c r="X17" s="3"/>
    </row>
    <row r="18" spans="1:24" ht="15.75" customHeight="1" x14ac:dyDescent="0.2">
      <c r="A18" s="3"/>
      <c r="B18" s="2"/>
      <c r="C18" s="2"/>
      <c r="D18" s="2"/>
      <c r="E18" s="2"/>
      <c r="F18" s="2"/>
      <c r="G18" s="3"/>
      <c r="H18" s="3"/>
      <c r="I18" s="3"/>
      <c r="J18" s="3"/>
      <c r="K18" s="3"/>
      <c r="L18" s="3"/>
      <c r="M18" s="3"/>
      <c r="N18" s="3"/>
      <c r="O18" s="3"/>
      <c r="P18" s="3"/>
      <c r="Q18" s="3"/>
      <c r="R18" s="3"/>
      <c r="S18" s="3"/>
      <c r="T18" s="3"/>
      <c r="U18" s="3"/>
      <c r="V18" s="3"/>
      <c r="W18" s="3"/>
      <c r="X18" s="3"/>
    </row>
    <row r="19" spans="1:24" ht="15.75" customHeight="1" x14ac:dyDescent="0.2">
      <c r="A19" s="3"/>
      <c r="B19" s="61"/>
      <c r="C19" s="62"/>
      <c r="D19" s="3"/>
      <c r="E19" s="3"/>
      <c r="F19" s="3"/>
      <c r="G19" s="3"/>
      <c r="H19" s="3"/>
      <c r="I19" s="3"/>
      <c r="J19" s="3"/>
      <c r="K19" s="3"/>
      <c r="L19" s="3"/>
      <c r="M19" s="3"/>
      <c r="N19" s="3"/>
      <c r="O19" s="3"/>
      <c r="P19" s="3"/>
      <c r="Q19" s="3"/>
      <c r="R19" s="3"/>
      <c r="S19" s="3"/>
      <c r="T19" s="3"/>
      <c r="U19" s="3"/>
      <c r="V19" s="3"/>
      <c r="W19" s="3"/>
      <c r="X19" s="3"/>
    </row>
    <row r="20" spans="1:24" ht="15.75" customHeight="1" x14ac:dyDescent="0.2">
      <c r="A20" s="3"/>
      <c r="B20" s="3"/>
      <c r="C20" s="3"/>
      <c r="D20" s="3"/>
      <c r="E20" s="3"/>
      <c r="F20" s="3"/>
      <c r="G20" s="3"/>
      <c r="H20" s="3"/>
      <c r="I20" s="3"/>
      <c r="J20" s="3"/>
      <c r="K20" s="3"/>
      <c r="L20" s="3"/>
      <c r="M20" s="3"/>
      <c r="N20" s="3"/>
      <c r="O20" s="3"/>
      <c r="P20" s="3"/>
      <c r="Q20" s="3"/>
      <c r="R20" s="3"/>
      <c r="S20" s="3"/>
      <c r="T20" s="3"/>
      <c r="U20" s="3"/>
      <c r="V20" s="3"/>
      <c r="W20" s="3"/>
      <c r="X20" s="3"/>
    </row>
    <row r="21" spans="1:24" ht="15.75" customHeight="1" x14ac:dyDescent="0.2">
      <c r="A21" s="3"/>
      <c r="B21" s="3"/>
      <c r="C21" s="3"/>
      <c r="D21" s="3"/>
      <c r="E21" s="3"/>
      <c r="F21" s="3"/>
      <c r="G21" s="3"/>
      <c r="H21" s="3"/>
      <c r="I21" s="3"/>
      <c r="J21" s="3"/>
      <c r="K21" s="3"/>
      <c r="L21" s="3"/>
      <c r="M21" s="3"/>
      <c r="N21" s="3"/>
      <c r="O21" s="3"/>
      <c r="P21" s="3"/>
      <c r="Q21" s="3"/>
      <c r="R21" s="3"/>
      <c r="S21" s="3"/>
      <c r="T21" s="3"/>
      <c r="U21" s="3"/>
      <c r="V21" s="3"/>
      <c r="W21" s="3"/>
      <c r="X21" s="3"/>
    </row>
    <row r="22" spans="1:24" ht="15.75" customHeight="1" x14ac:dyDescent="0.2">
      <c r="A22" s="3"/>
      <c r="B22" s="3"/>
      <c r="C22" s="3"/>
      <c r="D22" s="3"/>
      <c r="E22" s="3"/>
      <c r="F22" s="3"/>
      <c r="G22" s="3"/>
      <c r="H22" s="3"/>
      <c r="I22" s="3"/>
      <c r="J22" s="3"/>
      <c r="K22" s="3"/>
      <c r="L22" s="3"/>
      <c r="M22" s="3"/>
      <c r="N22" s="3"/>
      <c r="O22" s="3"/>
      <c r="P22" s="3"/>
      <c r="Q22" s="3"/>
      <c r="R22" s="3"/>
      <c r="S22" s="3"/>
      <c r="T22" s="3"/>
      <c r="U22" s="3"/>
      <c r="V22" s="3"/>
      <c r="W22" s="3"/>
      <c r="X22" s="3"/>
    </row>
    <row r="23" spans="1:24" ht="15.75" customHeight="1" x14ac:dyDescent="0.2">
      <c r="A23" s="3"/>
      <c r="B23" s="3"/>
      <c r="C23" s="3"/>
      <c r="D23" s="3"/>
      <c r="E23" s="3"/>
      <c r="F23" s="3"/>
      <c r="G23" s="3"/>
      <c r="H23" s="3"/>
      <c r="I23" s="3"/>
      <c r="J23" s="3"/>
      <c r="K23" s="3"/>
      <c r="L23" s="3"/>
      <c r="M23" s="3"/>
      <c r="N23" s="3"/>
      <c r="O23" s="3"/>
      <c r="P23" s="3"/>
      <c r="Q23" s="3"/>
      <c r="R23" s="3"/>
      <c r="S23" s="3"/>
      <c r="T23" s="3"/>
      <c r="U23" s="3"/>
      <c r="V23" s="3"/>
      <c r="W23" s="3"/>
      <c r="X23" s="3"/>
    </row>
    <row r="24" spans="1:24" ht="15.75" customHeight="1" x14ac:dyDescent="0.2">
      <c r="A24" s="3"/>
      <c r="B24" s="3"/>
      <c r="C24" s="3"/>
      <c r="D24" s="3"/>
      <c r="E24" s="3"/>
      <c r="F24" s="3"/>
      <c r="G24" s="3"/>
      <c r="H24" s="3"/>
      <c r="I24" s="3"/>
      <c r="J24" s="3"/>
      <c r="K24" s="3"/>
      <c r="L24" s="3"/>
      <c r="M24" s="3"/>
      <c r="N24" s="3"/>
      <c r="O24" s="3"/>
      <c r="P24" s="3"/>
      <c r="Q24" s="3"/>
      <c r="R24" s="3"/>
      <c r="S24" s="3"/>
      <c r="T24" s="3"/>
      <c r="U24" s="3"/>
      <c r="V24" s="3"/>
      <c r="W24" s="3"/>
      <c r="X24" s="3"/>
    </row>
    <row r="25" spans="1:24" ht="15.75" customHeight="1" x14ac:dyDescent="0.2">
      <c r="A25" s="3"/>
      <c r="B25" s="3"/>
      <c r="C25" s="3"/>
      <c r="D25" s="3"/>
      <c r="E25" s="3"/>
      <c r="F25" s="3"/>
      <c r="G25" s="3"/>
      <c r="H25" s="3"/>
      <c r="I25" s="3"/>
      <c r="J25" s="3"/>
      <c r="K25" s="3"/>
      <c r="L25" s="3"/>
      <c r="M25" s="3"/>
      <c r="N25" s="3"/>
      <c r="O25" s="3"/>
      <c r="P25" s="3"/>
      <c r="Q25" s="3"/>
      <c r="R25" s="3"/>
      <c r="S25" s="3"/>
      <c r="T25" s="3"/>
      <c r="U25" s="3"/>
      <c r="V25" s="3"/>
      <c r="W25" s="3"/>
      <c r="X25" s="3"/>
    </row>
    <row r="26" spans="1:24" ht="15.75" customHeight="1" x14ac:dyDescent="0.2">
      <c r="A26" s="3"/>
      <c r="B26" s="3"/>
      <c r="C26" s="3"/>
      <c r="D26" s="3"/>
      <c r="E26" s="3"/>
      <c r="F26" s="3"/>
      <c r="G26" s="3"/>
      <c r="H26" s="3"/>
      <c r="I26" s="3"/>
      <c r="J26" s="3"/>
      <c r="K26" s="3"/>
      <c r="L26" s="3"/>
      <c r="M26" s="3"/>
      <c r="N26" s="3"/>
      <c r="O26" s="3"/>
      <c r="P26" s="3"/>
      <c r="Q26" s="3"/>
      <c r="R26" s="3"/>
      <c r="S26" s="3"/>
      <c r="T26" s="3"/>
      <c r="U26" s="3"/>
      <c r="V26" s="3"/>
      <c r="W26" s="3"/>
      <c r="X26" s="3"/>
    </row>
    <row r="27" spans="1:24" ht="15.75" customHeight="1" x14ac:dyDescent="0.2">
      <c r="A27" s="3"/>
      <c r="B27" s="3"/>
      <c r="C27" s="3"/>
      <c r="D27" s="3"/>
      <c r="E27" s="3"/>
      <c r="F27" s="3"/>
      <c r="G27" s="3"/>
      <c r="H27" s="3"/>
      <c r="I27" s="3"/>
      <c r="J27" s="3"/>
      <c r="K27" s="3"/>
      <c r="L27" s="3"/>
      <c r="M27" s="3"/>
      <c r="N27" s="3"/>
      <c r="O27" s="3"/>
      <c r="P27" s="3"/>
      <c r="Q27" s="3"/>
      <c r="R27" s="3"/>
      <c r="S27" s="3"/>
      <c r="T27" s="3"/>
      <c r="U27" s="3"/>
      <c r="V27" s="3"/>
      <c r="W27" s="3"/>
      <c r="X27" s="3"/>
    </row>
    <row r="28" spans="1:24" ht="15.75" customHeight="1" x14ac:dyDescent="0.2">
      <c r="A28" s="3"/>
      <c r="B28" s="3"/>
      <c r="C28" s="3"/>
      <c r="D28" s="3"/>
      <c r="E28" s="3"/>
      <c r="F28" s="3"/>
      <c r="G28" s="3"/>
      <c r="H28" s="3"/>
      <c r="I28" s="3"/>
      <c r="J28" s="3"/>
      <c r="K28" s="3"/>
      <c r="L28" s="3"/>
      <c r="M28" s="3"/>
      <c r="N28" s="3"/>
      <c r="O28" s="3"/>
      <c r="P28" s="3"/>
      <c r="Q28" s="3"/>
      <c r="R28" s="3"/>
      <c r="S28" s="3"/>
      <c r="T28" s="3"/>
      <c r="U28" s="3"/>
      <c r="V28" s="3"/>
      <c r="W28" s="3"/>
      <c r="X28" s="3"/>
    </row>
    <row r="29" spans="1:24" ht="15.75" customHeight="1" x14ac:dyDescent="0.2">
      <c r="A29" s="3"/>
      <c r="C29" s="3"/>
      <c r="D29" s="3"/>
      <c r="E29" s="3"/>
      <c r="F29" s="3"/>
      <c r="G29" s="3"/>
      <c r="H29" s="3"/>
      <c r="I29" s="3"/>
      <c r="J29" s="3"/>
      <c r="K29" s="3"/>
      <c r="L29" s="3"/>
      <c r="M29" s="3"/>
      <c r="N29" s="3"/>
      <c r="O29" s="3"/>
      <c r="P29" s="3"/>
      <c r="Q29" s="3"/>
      <c r="R29" s="3"/>
      <c r="S29" s="3"/>
      <c r="T29" s="3"/>
      <c r="U29" s="3"/>
      <c r="V29" s="3"/>
      <c r="W29" s="3"/>
      <c r="X29" s="3"/>
    </row>
    <row r="30" spans="1:24" ht="15.75" customHeight="1" x14ac:dyDescent="0.2">
      <c r="A30" s="3"/>
      <c r="B30" s="3"/>
      <c r="C30" s="3"/>
      <c r="D30" s="3"/>
      <c r="E30" s="3"/>
      <c r="F30" s="3"/>
      <c r="G30" s="3"/>
      <c r="H30" s="3"/>
      <c r="I30" s="3"/>
      <c r="J30" s="3"/>
      <c r="K30" s="3"/>
      <c r="L30" s="3"/>
      <c r="M30" s="3"/>
      <c r="N30" s="3"/>
      <c r="O30" s="3"/>
      <c r="P30" s="3"/>
      <c r="Q30" s="3"/>
      <c r="R30" s="3"/>
      <c r="S30" s="3"/>
      <c r="T30" s="3"/>
      <c r="U30" s="3"/>
      <c r="V30" s="3"/>
      <c r="W30" s="3"/>
      <c r="X30" s="3"/>
    </row>
    <row r="31" spans="1:24" ht="15.75" customHeight="1" x14ac:dyDescent="0.2">
      <c r="A31" s="3"/>
      <c r="C31" s="3"/>
      <c r="D31" s="3"/>
      <c r="E31" s="3"/>
      <c r="F31" s="3"/>
      <c r="G31" s="3"/>
      <c r="H31" s="3"/>
      <c r="I31" s="3"/>
      <c r="J31" s="3"/>
      <c r="K31" s="3"/>
      <c r="L31" s="3"/>
      <c r="M31" s="3"/>
      <c r="N31" s="3"/>
      <c r="O31" s="3"/>
      <c r="P31" s="3"/>
      <c r="Q31" s="3"/>
      <c r="R31" s="3"/>
      <c r="S31" s="3"/>
      <c r="T31" s="3"/>
      <c r="U31" s="3"/>
      <c r="V31" s="3"/>
      <c r="W31" s="3"/>
      <c r="X31" s="3"/>
    </row>
    <row r="32" spans="1:24" ht="15.75" customHeight="1" x14ac:dyDescent="0.2">
      <c r="A32" s="3"/>
      <c r="B32" s="3"/>
      <c r="C32" s="3"/>
      <c r="D32" s="3"/>
      <c r="E32" s="3"/>
      <c r="F32" s="3"/>
      <c r="G32" s="3"/>
      <c r="H32" s="3"/>
      <c r="I32" s="3"/>
      <c r="J32" s="3"/>
      <c r="K32" s="3"/>
      <c r="L32" s="3"/>
      <c r="M32" s="3"/>
      <c r="N32" s="3"/>
      <c r="O32" s="3"/>
      <c r="P32" s="3"/>
      <c r="Q32" s="3"/>
      <c r="R32" s="3"/>
      <c r="S32" s="3"/>
      <c r="T32" s="3"/>
      <c r="U32" s="3"/>
      <c r="V32" s="3"/>
      <c r="W32" s="3"/>
      <c r="X32" s="3"/>
    </row>
    <row r="33" spans="1:24" ht="15.75" customHeight="1" x14ac:dyDescent="0.2">
      <c r="A33" s="3"/>
      <c r="C33" s="3"/>
      <c r="D33" s="3"/>
      <c r="E33" s="3"/>
      <c r="F33" s="3"/>
      <c r="G33" s="3"/>
      <c r="H33" s="3"/>
      <c r="I33" s="3"/>
      <c r="J33" s="3"/>
      <c r="K33" s="3"/>
      <c r="L33" s="3"/>
      <c r="M33" s="3"/>
      <c r="N33" s="3"/>
      <c r="O33" s="3"/>
      <c r="P33" s="3"/>
      <c r="Q33" s="3"/>
      <c r="R33" s="3"/>
      <c r="S33" s="3"/>
      <c r="T33" s="3"/>
      <c r="U33" s="3"/>
      <c r="V33" s="3"/>
      <c r="W33" s="3"/>
      <c r="X33" s="3"/>
    </row>
    <row r="34" spans="1:24" ht="15.75" customHeight="1" x14ac:dyDescent="0.2">
      <c r="A34" s="3"/>
      <c r="C34" s="3"/>
      <c r="D34" s="3"/>
      <c r="E34" s="3"/>
      <c r="F34" s="3"/>
      <c r="G34" s="3"/>
      <c r="H34" s="3"/>
      <c r="I34" s="3"/>
      <c r="J34" s="3"/>
      <c r="K34" s="3"/>
      <c r="L34" s="3"/>
      <c r="M34" s="3"/>
      <c r="N34" s="3"/>
      <c r="O34" s="3"/>
      <c r="P34" s="3"/>
      <c r="Q34" s="3"/>
      <c r="R34" s="3"/>
      <c r="S34" s="3"/>
      <c r="T34" s="3"/>
      <c r="U34" s="3"/>
      <c r="V34" s="3"/>
      <c r="W34" s="3"/>
      <c r="X34" s="3"/>
    </row>
    <row r="35" spans="1:24" ht="15.75" customHeight="1" x14ac:dyDescent="0.2">
      <c r="A35" s="3"/>
      <c r="B35" s="3"/>
      <c r="C35" s="3"/>
      <c r="D35" s="3"/>
      <c r="E35" s="3"/>
      <c r="F35" s="3"/>
      <c r="G35" s="3"/>
      <c r="H35" s="3"/>
      <c r="I35" s="3"/>
      <c r="J35" s="3"/>
      <c r="K35" s="3"/>
      <c r="L35" s="3"/>
      <c r="M35" s="3"/>
      <c r="N35" s="3"/>
      <c r="O35" s="3"/>
      <c r="P35" s="3"/>
      <c r="Q35" s="3"/>
      <c r="R35" s="3"/>
      <c r="S35" s="3"/>
      <c r="T35" s="3"/>
      <c r="U35" s="3"/>
      <c r="V35" s="3"/>
      <c r="W35" s="3"/>
      <c r="X35" s="3"/>
    </row>
    <row r="36" spans="1:24" ht="15.75" customHeight="1" x14ac:dyDescent="0.2">
      <c r="A36" s="3"/>
      <c r="B36" s="63" t="s">
        <v>328</v>
      </c>
      <c r="C36" s="3"/>
      <c r="D36" s="3"/>
      <c r="E36" s="3"/>
      <c r="F36" s="3"/>
      <c r="G36" s="3"/>
      <c r="H36" s="3"/>
      <c r="I36" s="3"/>
      <c r="J36" s="3"/>
      <c r="K36" s="3"/>
      <c r="L36" s="3"/>
      <c r="M36" s="3"/>
      <c r="N36" s="3"/>
      <c r="O36" s="3"/>
      <c r="P36" s="3"/>
      <c r="Q36" s="3"/>
      <c r="R36" s="3"/>
      <c r="S36" s="3"/>
      <c r="T36" s="3"/>
      <c r="U36" s="3"/>
      <c r="V36" s="3"/>
      <c r="W36" s="3"/>
      <c r="X36" s="3"/>
    </row>
    <row r="37" spans="1:24" ht="15.75" customHeight="1" x14ac:dyDescent="0.2">
      <c r="A37" s="3"/>
      <c r="B37" s="3"/>
      <c r="C37" s="3"/>
      <c r="D37" s="3"/>
      <c r="E37" s="3"/>
      <c r="F37" s="3"/>
      <c r="G37" s="3"/>
      <c r="H37" s="3"/>
      <c r="I37" s="3"/>
      <c r="J37" s="3"/>
      <c r="K37" s="3"/>
      <c r="L37" s="3"/>
      <c r="M37" s="3"/>
      <c r="N37" s="3"/>
      <c r="O37" s="3"/>
      <c r="P37" s="3"/>
      <c r="Q37" s="3"/>
      <c r="R37" s="3"/>
      <c r="S37" s="3"/>
      <c r="T37" s="3"/>
      <c r="U37" s="3"/>
      <c r="V37" s="3"/>
      <c r="W37" s="3"/>
      <c r="X37" s="3"/>
    </row>
    <row r="38" spans="1:24" ht="15.75" customHeight="1" x14ac:dyDescent="0.2">
      <c r="A38" s="3"/>
      <c r="B38" s="3"/>
      <c r="C38" s="3"/>
      <c r="D38" s="3"/>
      <c r="E38" s="3"/>
      <c r="F38" s="3"/>
      <c r="G38" s="3"/>
      <c r="H38" s="3"/>
      <c r="I38" s="3"/>
      <c r="J38" s="3"/>
      <c r="K38" s="3"/>
      <c r="L38" s="3"/>
      <c r="M38" s="3"/>
      <c r="N38" s="3"/>
      <c r="O38" s="3"/>
      <c r="P38" s="3"/>
      <c r="Q38" s="3"/>
      <c r="R38" s="3"/>
      <c r="S38" s="3"/>
      <c r="T38" s="3"/>
      <c r="U38" s="3"/>
      <c r="V38" s="3"/>
      <c r="W38" s="3"/>
      <c r="X38" s="3"/>
    </row>
    <row r="39" spans="1:24" ht="15.75" customHeight="1" x14ac:dyDescent="0.2">
      <c r="A39" s="3"/>
      <c r="B39" s="3"/>
      <c r="C39" s="3"/>
      <c r="D39" s="3"/>
      <c r="E39" s="3"/>
      <c r="F39" s="3"/>
      <c r="G39" s="3"/>
      <c r="H39" s="3"/>
      <c r="I39" s="3"/>
      <c r="J39" s="3"/>
      <c r="K39" s="3"/>
      <c r="L39" s="3"/>
      <c r="M39" s="3"/>
      <c r="N39" s="3"/>
      <c r="O39" s="3"/>
      <c r="P39" s="3"/>
      <c r="Q39" s="3"/>
      <c r="R39" s="3"/>
      <c r="S39" s="3"/>
      <c r="T39" s="3"/>
      <c r="U39" s="3"/>
      <c r="V39" s="3"/>
      <c r="W39" s="3"/>
      <c r="X39" s="3"/>
    </row>
    <row r="40" spans="1:24" ht="15.75" customHeight="1" x14ac:dyDescent="0.2">
      <c r="A40" s="3"/>
      <c r="B40" s="3"/>
      <c r="C40" s="3"/>
      <c r="D40" s="3"/>
      <c r="E40" s="3"/>
      <c r="F40" s="3"/>
      <c r="G40" s="3"/>
      <c r="H40" s="3"/>
      <c r="I40" s="3"/>
      <c r="J40" s="3"/>
      <c r="K40" s="3"/>
      <c r="L40" s="3"/>
      <c r="M40" s="3"/>
      <c r="N40" s="3"/>
      <c r="O40" s="3"/>
      <c r="P40" s="3"/>
      <c r="Q40" s="3"/>
      <c r="R40" s="3"/>
      <c r="S40" s="3"/>
      <c r="T40" s="3"/>
      <c r="U40" s="3"/>
      <c r="V40" s="3"/>
      <c r="W40" s="3"/>
      <c r="X40" s="3"/>
    </row>
    <row r="41" spans="1:24" ht="15.75" customHeight="1" x14ac:dyDescent="0.2">
      <c r="A41" s="3"/>
      <c r="B41" s="3"/>
      <c r="C41" s="3"/>
      <c r="D41" s="3"/>
      <c r="E41" s="3"/>
      <c r="F41" s="3"/>
      <c r="G41" s="3"/>
      <c r="H41" s="3"/>
      <c r="I41" s="3"/>
      <c r="J41" s="3"/>
      <c r="K41" s="3"/>
      <c r="L41" s="3"/>
      <c r="M41" s="3"/>
      <c r="N41" s="3"/>
      <c r="O41" s="3"/>
      <c r="P41" s="3"/>
      <c r="Q41" s="3"/>
      <c r="R41" s="3"/>
      <c r="S41" s="3"/>
      <c r="T41" s="3"/>
      <c r="U41" s="3"/>
      <c r="V41" s="3"/>
      <c r="W41" s="3"/>
      <c r="X41" s="3"/>
    </row>
    <row r="42" spans="1:24" ht="15.75" customHeight="1" x14ac:dyDescent="0.2">
      <c r="A42" s="3"/>
      <c r="B42" s="3"/>
      <c r="C42" s="3"/>
      <c r="D42" s="3"/>
      <c r="E42" s="3"/>
      <c r="F42" s="3"/>
      <c r="G42" s="3"/>
      <c r="H42" s="3"/>
      <c r="I42" s="3"/>
      <c r="J42" s="3"/>
      <c r="K42" s="3"/>
      <c r="L42" s="3"/>
      <c r="M42" s="3"/>
      <c r="N42" s="3"/>
      <c r="O42" s="3"/>
      <c r="P42" s="3"/>
      <c r="Q42" s="3"/>
      <c r="R42" s="3"/>
      <c r="S42" s="3"/>
      <c r="T42" s="3"/>
      <c r="U42" s="3"/>
      <c r="V42" s="3"/>
      <c r="W42" s="3"/>
      <c r="X42" s="3"/>
    </row>
    <row r="43" spans="1:24" ht="15.75" customHeight="1" x14ac:dyDescent="0.2">
      <c r="A43" s="3"/>
      <c r="B43" s="3"/>
      <c r="C43" s="3"/>
      <c r="D43" s="3"/>
      <c r="E43" s="3"/>
      <c r="F43" s="3"/>
      <c r="G43" s="3"/>
      <c r="H43" s="3"/>
      <c r="I43" s="3"/>
      <c r="J43" s="3"/>
      <c r="K43" s="3"/>
      <c r="L43" s="3"/>
      <c r="M43" s="3"/>
      <c r="N43" s="3"/>
      <c r="O43" s="3"/>
      <c r="P43" s="3"/>
      <c r="Q43" s="3"/>
      <c r="R43" s="3"/>
      <c r="S43" s="3"/>
      <c r="T43" s="3"/>
      <c r="U43" s="3"/>
      <c r="V43" s="3"/>
      <c r="W43" s="3"/>
      <c r="X43" s="3"/>
    </row>
    <row r="44" spans="1:24" ht="15.75" customHeight="1" x14ac:dyDescent="0.2">
      <c r="A44" s="3"/>
      <c r="B44" s="3"/>
      <c r="C44" s="3"/>
      <c r="D44" s="3"/>
      <c r="E44" s="3"/>
      <c r="F44" s="3"/>
      <c r="G44" s="3"/>
      <c r="H44" s="3"/>
      <c r="I44" s="3"/>
      <c r="J44" s="3"/>
      <c r="K44" s="3"/>
      <c r="L44" s="3"/>
      <c r="M44" s="3"/>
      <c r="N44" s="3"/>
      <c r="O44" s="3"/>
      <c r="P44" s="3"/>
      <c r="Q44" s="3"/>
      <c r="R44" s="3"/>
      <c r="S44" s="3"/>
      <c r="T44" s="3"/>
      <c r="U44" s="3"/>
      <c r="V44" s="3"/>
      <c r="W44" s="3"/>
      <c r="X44" s="3"/>
    </row>
    <row r="45" spans="1:24" ht="15.75" customHeight="1" x14ac:dyDescent="0.2">
      <c r="A45" s="3"/>
      <c r="B45" s="3"/>
      <c r="C45" s="3"/>
      <c r="D45" s="3"/>
      <c r="E45" s="3"/>
      <c r="F45" s="3"/>
      <c r="G45" s="3"/>
      <c r="H45" s="3"/>
      <c r="I45" s="3"/>
      <c r="J45" s="3"/>
      <c r="K45" s="3"/>
      <c r="L45" s="3"/>
      <c r="M45" s="3"/>
      <c r="N45" s="3"/>
      <c r="O45" s="3"/>
      <c r="P45" s="3"/>
      <c r="Q45" s="3"/>
      <c r="R45" s="3"/>
      <c r="S45" s="3"/>
      <c r="T45" s="3"/>
      <c r="U45" s="3"/>
      <c r="V45" s="3"/>
      <c r="W45" s="3"/>
      <c r="X45" s="3"/>
    </row>
    <row r="46" spans="1:24" ht="15.75" customHeight="1" x14ac:dyDescent="0.2">
      <c r="A46" s="3"/>
      <c r="B46" s="3"/>
      <c r="C46" s="3"/>
      <c r="D46" s="3"/>
      <c r="E46" s="3"/>
      <c r="F46" s="3"/>
      <c r="G46" s="3"/>
      <c r="H46" s="3"/>
      <c r="I46" s="3"/>
      <c r="J46" s="3"/>
      <c r="K46" s="3"/>
      <c r="L46" s="3"/>
      <c r="M46" s="3"/>
      <c r="N46" s="3"/>
      <c r="O46" s="3"/>
      <c r="P46" s="3"/>
      <c r="Q46" s="3"/>
      <c r="R46" s="3"/>
      <c r="S46" s="3"/>
      <c r="T46" s="3"/>
      <c r="U46" s="3"/>
      <c r="V46" s="3"/>
      <c r="W46" s="3"/>
      <c r="X46" s="3"/>
    </row>
    <row r="47" spans="1:24" ht="15.75" customHeight="1" x14ac:dyDescent="0.2">
      <c r="A47" s="3"/>
      <c r="B47" s="3"/>
      <c r="C47" s="3"/>
      <c r="D47" s="3"/>
      <c r="E47" s="3"/>
      <c r="F47" s="3"/>
      <c r="G47" s="3"/>
      <c r="H47" s="3"/>
      <c r="I47" s="3"/>
      <c r="J47" s="3"/>
      <c r="K47" s="3"/>
      <c r="L47" s="3"/>
      <c r="M47" s="3"/>
      <c r="N47" s="3"/>
      <c r="O47" s="3"/>
      <c r="P47" s="3"/>
      <c r="Q47" s="3"/>
      <c r="R47" s="3"/>
      <c r="S47" s="3"/>
      <c r="T47" s="3"/>
      <c r="U47" s="3"/>
      <c r="V47" s="3"/>
      <c r="W47" s="3"/>
      <c r="X47" s="3"/>
    </row>
    <row r="48" spans="1:24" ht="15.75" customHeight="1" x14ac:dyDescent="0.2">
      <c r="A48" s="3"/>
      <c r="B48" s="3"/>
      <c r="C48" s="3"/>
      <c r="D48" s="3"/>
      <c r="E48" s="3"/>
      <c r="F48" s="3"/>
      <c r="G48" s="3"/>
      <c r="H48" s="3"/>
      <c r="I48" s="3"/>
      <c r="J48" s="3"/>
      <c r="K48" s="3"/>
      <c r="L48" s="3"/>
      <c r="M48" s="3"/>
      <c r="N48" s="3"/>
      <c r="O48" s="3"/>
      <c r="P48" s="3"/>
      <c r="Q48" s="3"/>
      <c r="R48" s="3"/>
      <c r="S48" s="3"/>
      <c r="T48" s="3"/>
      <c r="U48" s="3"/>
      <c r="V48" s="3"/>
      <c r="W48" s="3"/>
      <c r="X48" s="3"/>
    </row>
    <row r="49" spans="1:24" ht="15.75" customHeight="1" x14ac:dyDescent="0.2">
      <c r="A49" s="3"/>
      <c r="B49" s="3"/>
      <c r="C49" s="3"/>
      <c r="D49" s="3"/>
      <c r="E49" s="3"/>
      <c r="F49" s="3"/>
      <c r="G49" s="3"/>
      <c r="H49" s="3"/>
      <c r="I49" s="3"/>
      <c r="J49" s="3"/>
      <c r="K49" s="3"/>
      <c r="L49" s="3"/>
      <c r="M49" s="3"/>
      <c r="N49" s="3"/>
      <c r="O49" s="3"/>
      <c r="P49" s="3"/>
      <c r="Q49" s="3"/>
      <c r="R49" s="3"/>
      <c r="S49" s="3"/>
      <c r="T49" s="3"/>
      <c r="U49" s="3"/>
      <c r="V49" s="3"/>
      <c r="W49" s="3"/>
      <c r="X49" s="3"/>
    </row>
    <row r="50" spans="1:24" ht="15.75" customHeight="1" x14ac:dyDescent="0.2">
      <c r="A50" s="3"/>
      <c r="B50" s="3"/>
      <c r="C50" s="3"/>
      <c r="D50" s="3"/>
      <c r="E50" s="3"/>
      <c r="F50" s="3"/>
      <c r="G50" s="3"/>
      <c r="H50" s="3"/>
      <c r="I50" s="3"/>
      <c r="J50" s="3"/>
      <c r="K50" s="3"/>
      <c r="L50" s="3"/>
      <c r="M50" s="3"/>
      <c r="N50" s="3"/>
      <c r="O50" s="3"/>
      <c r="P50" s="3"/>
      <c r="Q50" s="3"/>
      <c r="R50" s="3"/>
      <c r="S50" s="3"/>
      <c r="T50" s="3"/>
      <c r="U50" s="3"/>
      <c r="V50" s="3"/>
      <c r="W50" s="3"/>
      <c r="X50" s="3"/>
    </row>
    <row r="51" spans="1:24" ht="15.75" customHeight="1" x14ac:dyDescent="0.2">
      <c r="A51" s="3"/>
      <c r="B51" s="3"/>
      <c r="C51" s="3"/>
      <c r="D51" s="3"/>
      <c r="E51" s="3"/>
      <c r="F51" s="3"/>
      <c r="G51" s="3"/>
      <c r="H51" s="3"/>
      <c r="I51" s="3"/>
      <c r="J51" s="3"/>
      <c r="K51" s="3"/>
      <c r="L51" s="3"/>
      <c r="M51" s="3"/>
      <c r="N51" s="3"/>
      <c r="O51" s="3"/>
      <c r="P51" s="3"/>
      <c r="Q51" s="3"/>
      <c r="R51" s="3"/>
      <c r="S51" s="3"/>
      <c r="T51" s="3"/>
      <c r="U51" s="3"/>
      <c r="V51" s="3"/>
      <c r="W51" s="3"/>
      <c r="X51" s="3"/>
    </row>
    <row r="52" spans="1:24" ht="15.75" customHeight="1" x14ac:dyDescent="0.2">
      <c r="A52" s="3"/>
      <c r="B52" s="3"/>
      <c r="C52" s="3"/>
      <c r="D52" s="3"/>
      <c r="E52" s="3"/>
      <c r="F52" s="3"/>
      <c r="G52" s="3"/>
      <c r="H52" s="3"/>
      <c r="I52" s="3"/>
      <c r="J52" s="3"/>
      <c r="K52" s="3"/>
      <c r="L52" s="3"/>
      <c r="M52" s="3"/>
      <c r="N52" s="3"/>
      <c r="O52" s="3"/>
      <c r="P52" s="3"/>
      <c r="Q52" s="3"/>
      <c r="R52" s="3"/>
      <c r="S52" s="3"/>
      <c r="T52" s="3"/>
      <c r="U52" s="3"/>
      <c r="V52" s="3"/>
      <c r="W52" s="3"/>
      <c r="X52" s="3"/>
    </row>
    <row r="53" spans="1:24" ht="15.75" customHeight="1" x14ac:dyDescent="0.2">
      <c r="A53" s="3"/>
      <c r="B53" s="3"/>
      <c r="C53" s="3"/>
      <c r="D53" s="3"/>
      <c r="E53" s="3"/>
      <c r="F53" s="3"/>
      <c r="G53" s="3"/>
      <c r="H53" s="3"/>
      <c r="I53" s="3"/>
      <c r="J53" s="3"/>
      <c r="K53" s="3"/>
      <c r="L53" s="3"/>
      <c r="M53" s="3"/>
      <c r="N53" s="3"/>
      <c r="O53" s="3"/>
      <c r="P53" s="3"/>
      <c r="Q53" s="3"/>
      <c r="R53" s="3"/>
      <c r="S53" s="3"/>
      <c r="T53" s="3"/>
      <c r="U53" s="3"/>
      <c r="V53" s="3"/>
      <c r="W53" s="3"/>
      <c r="X53" s="3"/>
    </row>
    <row r="54" spans="1:24" ht="15.75" customHeight="1" x14ac:dyDescent="0.2">
      <c r="A54" s="3"/>
      <c r="B54" s="3"/>
      <c r="C54" s="3"/>
      <c r="D54" s="3"/>
      <c r="E54" s="3"/>
      <c r="F54" s="3"/>
      <c r="G54" s="3"/>
      <c r="H54" s="3"/>
      <c r="I54" s="3"/>
      <c r="J54" s="3"/>
      <c r="K54" s="3"/>
      <c r="L54" s="3"/>
      <c r="M54" s="3"/>
      <c r="N54" s="3"/>
      <c r="O54" s="3"/>
      <c r="P54" s="3"/>
      <c r="Q54" s="3"/>
      <c r="R54" s="3"/>
      <c r="S54" s="3"/>
      <c r="T54" s="3"/>
      <c r="U54" s="3"/>
      <c r="V54" s="3"/>
      <c r="W54" s="3"/>
      <c r="X54" s="3"/>
    </row>
    <row r="55" spans="1:24" ht="15.75" customHeight="1" x14ac:dyDescent="0.2">
      <c r="A55" s="3"/>
      <c r="B55" s="3"/>
      <c r="C55" s="3"/>
      <c r="D55" s="3"/>
      <c r="E55" s="3"/>
      <c r="F55" s="3"/>
      <c r="G55" s="3"/>
      <c r="H55" s="3"/>
      <c r="I55" s="3"/>
      <c r="J55" s="3"/>
      <c r="K55" s="3"/>
      <c r="L55" s="3"/>
      <c r="M55" s="3"/>
      <c r="N55" s="3"/>
      <c r="O55" s="3"/>
      <c r="P55" s="3"/>
      <c r="Q55" s="3"/>
      <c r="R55" s="3"/>
      <c r="S55" s="3"/>
      <c r="T55" s="3"/>
      <c r="U55" s="3"/>
      <c r="V55" s="3"/>
      <c r="W55" s="3"/>
      <c r="X55" s="3"/>
    </row>
    <row r="56" spans="1:24" ht="15.75" customHeight="1" x14ac:dyDescent="0.2">
      <c r="A56" s="3"/>
      <c r="B56" s="3"/>
      <c r="C56" s="3"/>
      <c r="D56" s="3"/>
      <c r="E56" s="3"/>
      <c r="F56" s="3"/>
      <c r="G56" s="3"/>
      <c r="H56" s="3"/>
      <c r="I56" s="3"/>
      <c r="J56" s="3"/>
      <c r="K56" s="3"/>
      <c r="L56" s="3"/>
      <c r="M56" s="3"/>
      <c r="N56" s="3"/>
      <c r="O56" s="3"/>
      <c r="P56" s="3"/>
      <c r="Q56" s="3"/>
      <c r="R56" s="3"/>
      <c r="S56" s="3"/>
      <c r="T56" s="3"/>
      <c r="U56" s="3"/>
      <c r="V56" s="3"/>
      <c r="W56" s="3"/>
      <c r="X56" s="3"/>
    </row>
    <row r="57" spans="1:24" ht="15.75" customHeight="1" x14ac:dyDescent="0.2">
      <c r="A57" s="3"/>
      <c r="B57" s="3"/>
      <c r="C57" s="3"/>
      <c r="D57" s="3"/>
      <c r="E57" s="3"/>
      <c r="F57" s="3"/>
      <c r="G57" s="3"/>
      <c r="H57" s="3"/>
      <c r="I57" s="3"/>
      <c r="J57" s="3"/>
      <c r="K57" s="3"/>
      <c r="L57" s="3"/>
      <c r="M57" s="3"/>
      <c r="N57" s="3"/>
      <c r="O57" s="3"/>
      <c r="P57" s="3"/>
      <c r="Q57" s="3"/>
      <c r="R57" s="3"/>
      <c r="S57" s="3"/>
      <c r="T57" s="3"/>
      <c r="U57" s="3"/>
      <c r="V57" s="3"/>
      <c r="W57" s="3"/>
      <c r="X57" s="3"/>
    </row>
    <row r="58" spans="1:24" ht="15.75" customHeight="1" x14ac:dyDescent="0.2">
      <c r="A58" s="3"/>
      <c r="B58" s="3"/>
      <c r="C58" s="3"/>
      <c r="D58" s="3"/>
      <c r="E58" s="3"/>
      <c r="F58" s="3"/>
      <c r="G58" s="3"/>
      <c r="H58" s="3"/>
      <c r="I58" s="3"/>
      <c r="J58" s="3"/>
      <c r="K58" s="3"/>
      <c r="L58" s="3"/>
      <c r="M58" s="3"/>
      <c r="N58" s="3"/>
      <c r="O58" s="3"/>
      <c r="P58" s="3"/>
      <c r="Q58" s="3"/>
      <c r="R58" s="3"/>
      <c r="S58" s="3"/>
      <c r="T58" s="3"/>
      <c r="U58" s="3"/>
      <c r="V58" s="3"/>
      <c r="W58" s="3"/>
      <c r="X58" s="3"/>
    </row>
    <row r="59" spans="1:24" ht="15.75" customHeight="1" x14ac:dyDescent="0.2">
      <c r="A59" s="3"/>
      <c r="B59" s="3"/>
      <c r="C59" s="3"/>
      <c r="D59" s="3"/>
      <c r="E59" s="3"/>
      <c r="F59" s="3"/>
      <c r="G59" s="3"/>
      <c r="H59" s="3"/>
      <c r="I59" s="3"/>
      <c r="J59" s="3"/>
      <c r="K59" s="3"/>
      <c r="L59" s="3"/>
      <c r="M59" s="3"/>
      <c r="N59" s="3"/>
      <c r="O59" s="3"/>
      <c r="P59" s="3"/>
      <c r="Q59" s="3"/>
      <c r="R59" s="3"/>
      <c r="S59" s="3"/>
      <c r="T59" s="3"/>
      <c r="U59" s="3"/>
      <c r="V59" s="3"/>
      <c r="W59" s="3"/>
      <c r="X59" s="3"/>
    </row>
    <row r="60" spans="1:24" ht="15.75" customHeight="1" x14ac:dyDescent="0.2">
      <c r="A60" s="3"/>
      <c r="B60" s="3"/>
      <c r="C60" s="3"/>
      <c r="D60" s="3"/>
      <c r="E60" s="3"/>
      <c r="F60" s="3"/>
      <c r="G60" s="3"/>
      <c r="H60" s="3"/>
      <c r="I60" s="3"/>
      <c r="J60" s="3"/>
      <c r="K60" s="3"/>
      <c r="L60" s="3"/>
      <c r="M60" s="3"/>
      <c r="N60" s="3"/>
      <c r="O60" s="3"/>
      <c r="P60" s="3"/>
      <c r="Q60" s="3"/>
      <c r="R60" s="3"/>
      <c r="S60" s="3"/>
      <c r="T60" s="3"/>
      <c r="U60" s="3"/>
      <c r="V60" s="3"/>
      <c r="W60" s="3"/>
      <c r="X60" s="3"/>
    </row>
    <row r="61" spans="1:24" ht="15.75" customHeight="1" x14ac:dyDescent="0.2">
      <c r="A61" s="3"/>
      <c r="B61" s="3"/>
      <c r="C61" s="3"/>
      <c r="D61" s="3"/>
      <c r="E61" s="3"/>
      <c r="F61" s="3"/>
      <c r="G61" s="3"/>
      <c r="H61" s="3"/>
      <c r="I61" s="3"/>
      <c r="J61" s="3"/>
      <c r="K61" s="3"/>
      <c r="L61" s="3"/>
      <c r="M61" s="3"/>
      <c r="N61" s="3"/>
      <c r="O61" s="3"/>
      <c r="P61" s="3"/>
      <c r="Q61" s="3"/>
      <c r="R61" s="3"/>
      <c r="S61" s="3"/>
      <c r="T61" s="3"/>
      <c r="U61" s="3"/>
      <c r="V61" s="3"/>
      <c r="W61" s="3"/>
      <c r="X61" s="3"/>
    </row>
    <row r="62" spans="1:24" ht="15.75" customHeight="1" x14ac:dyDescent="0.2">
      <c r="A62" s="3"/>
      <c r="B62" s="3"/>
      <c r="C62" s="3"/>
      <c r="D62" s="3"/>
      <c r="E62" s="3"/>
      <c r="F62" s="3"/>
      <c r="G62" s="3"/>
      <c r="H62" s="3"/>
      <c r="I62" s="3"/>
      <c r="J62" s="3"/>
      <c r="K62" s="3"/>
      <c r="L62" s="3"/>
      <c r="M62" s="3"/>
      <c r="N62" s="3"/>
      <c r="O62" s="3"/>
      <c r="P62" s="3"/>
      <c r="Q62" s="3"/>
      <c r="R62" s="3"/>
      <c r="S62" s="3"/>
      <c r="T62" s="3"/>
      <c r="U62" s="3"/>
      <c r="V62" s="3"/>
      <c r="W62" s="3"/>
      <c r="X62" s="3"/>
    </row>
    <row r="63" spans="1:24" ht="15.75" customHeight="1" x14ac:dyDescent="0.2">
      <c r="A63" s="3"/>
      <c r="B63" s="3"/>
      <c r="C63" s="3"/>
      <c r="D63" s="3"/>
      <c r="E63" s="3"/>
      <c r="F63" s="3"/>
      <c r="G63" s="3"/>
      <c r="H63" s="3"/>
      <c r="I63" s="3"/>
      <c r="J63" s="3"/>
      <c r="K63" s="3"/>
      <c r="L63" s="3"/>
      <c r="M63" s="3"/>
      <c r="N63" s="3"/>
      <c r="O63" s="3"/>
      <c r="P63" s="3"/>
      <c r="Q63" s="3"/>
      <c r="R63" s="3"/>
      <c r="S63" s="3"/>
      <c r="T63" s="3"/>
      <c r="U63" s="3"/>
      <c r="V63" s="3"/>
      <c r="W63" s="3"/>
      <c r="X63" s="3"/>
    </row>
    <row r="64" spans="1:24" ht="15.75" customHeight="1" x14ac:dyDescent="0.2">
      <c r="A64" s="3"/>
      <c r="B64" s="3"/>
      <c r="C64" s="3"/>
      <c r="D64" s="3"/>
      <c r="E64" s="3"/>
      <c r="F64" s="3"/>
      <c r="G64" s="3"/>
      <c r="H64" s="3"/>
      <c r="I64" s="3"/>
      <c r="J64" s="3"/>
      <c r="K64" s="3"/>
      <c r="L64" s="3"/>
      <c r="M64" s="3"/>
      <c r="N64" s="3"/>
      <c r="O64" s="3"/>
      <c r="P64" s="3"/>
      <c r="Q64" s="3"/>
      <c r="R64" s="3"/>
      <c r="S64" s="3"/>
      <c r="T64" s="3"/>
      <c r="U64" s="3"/>
      <c r="V64" s="3"/>
      <c r="W64" s="3"/>
      <c r="X64" s="3"/>
    </row>
    <row r="65" spans="1:24" ht="15.75" customHeight="1" x14ac:dyDescent="0.2">
      <c r="A65" s="3"/>
      <c r="B65" s="3"/>
      <c r="C65" s="3"/>
      <c r="D65" s="3"/>
      <c r="E65" s="3"/>
      <c r="F65" s="3"/>
      <c r="G65" s="3"/>
      <c r="H65" s="3"/>
      <c r="I65" s="3"/>
      <c r="J65" s="3"/>
      <c r="K65" s="3"/>
      <c r="L65" s="3"/>
      <c r="M65" s="3"/>
      <c r="N65" s="3"/>
      <c r="O65" s="3"/>
      <c r="P65" s="3"/>
      <c r="Q65" s="3"/>
      <c r="R65" s="3"/>
      <c r="S65" s="3"/>
      <c r="T65" s="3"/>
      <c r="U65" s="3"/>
      <c r="V65" s="3"/>
      <c r="W65" s="3"/>
      <c r="X65" s="3"/>
    </row>
    <row r="66" spans="1:24" ht="15.75" customHeight="1" x14ac:dyDescent="0.2">
      <c r="A66" s="3"/>
      <c r="B66" s="3"/>
      <c r="C66" s="3"/>
      <c r="D66" s="3"/>
      <c r="E66" s="3"/>
      <c r="F66" s="3"/>
      <c r="G66" s="3"/>
      <c r="H66" s="3"/>
      <c r="I66" s="3"/>
      <c r="J66" s="3"/>
      <c r="K66" s="3"/>
      <c r="L66" s="3"/>
      <c r="M66" s="3"/>
      <c r="N66" s="3"/>
      <c r="O66" s="3"/>
      <c r="P66" s="3"/>
      <c r="Q66" s="3"/>
      <c r="R66" s="3"/>
      <c r="S66" s="3"/>
      <c r="T66" s="3"/>
      <c r="U66" s="3"/>
      <c r="V66" s="3"/>
      <c r="W66" s="3"/>
      <c r="X66" s="3"/>
    </row>
    <row r="67" spans="1:24" ht="15.75" customHeight="1" x14ac:dyDescent="0.2">
      <c r="A67" s="3"/>
      <c r="B67" s="3"/>
      <c r="C67" s="3"/>
      <c r="D67" s="3"/>
      <c r="E67" s="3"/>
      <c r="F67" s="3"/>
      <c r="G67" s="3"/>
      <c r="H67" s="3"/>
      <c r="I67" s="3"/>
      <c r="J67" s="3"/>
      <c r="K67" s="3"/>
      <c r="L67" s="3"/>
      <c r="M67" s="3"/>
      <c r="N67" s="3"/>
      <c r="O67" s="3"/>
      <c r="P67" s="3"/>
      <c r="Q67" s="3"/>
      <c r="R67" s="3"/>
      <c r="S67" s="3"/>
      <c r="T67" s="3"/>
      <c r="U67" s="3"/>
      <c r="V67" s="3"/>
      <c r="W67" s="3"/>
      <c r="X67" s="3"/>
    </row>
    <row r="68" spans="1:24" ht="15.75" customHeight="1" x14ac:dyDescent="0.2">
      <c r="A68" s="3"/>
      <c r="B68" s="3"/>
      <c r="C68" s="3"/>
      <c r="D68" s="3"/>
      <c r="E68" s="3"/>
      <c r="F68" s="3"/>
      <c r="G68" s="3"/>
      <c r="H68" s="3"/>
      <c r="I68" s="3"/>
      <c r="J68" s="3"/>
      <c r="K68" s="3"/>
      <c r="L68" s="3"/>
      <c r="M68" s="3"/>
      <c r="N68" s="3"/>
      <c r="O68" s="3"/>
      <c r="P68" s="3"/>
      <c r="Q68" s="3"/>
      <c r="R68" s="3"/>
      <c r="S68" s="3"/>
      <c r="T68" s="3"/>
      <c r="U68" s="3"/>
      <c r="V68" s="3"/>
      <c r="W68" s="3"/>
      <c r="X68" s="3"/>
    </row>
    <row r="69" spans="1:24" ht="15.75" customHeight="1" x14ac:dyDescent="0.2">
      <c r="A69" s="3"/>
      <c r="B69" s="3"/>
      <c r="C69" s="3"/>
      <c r="D69" s="3"/>
      <c r="E69" s="3"/>
      <c r="F69" s="3"/>
      <c r="G69" s="3"/>
      <c r="H69" s="3"/>
      <c r="I69" s="3"/>
      <c r="J69" s="3"/>
      <c r="K69" s="3"/>
      <c r="L69" s="3"/>
      <c r="M69" s="3"/>
      <c r="N69" s="3"/>
      <c r="O69" s="3"/>
      <c r="P69" s="3"/>
      <c r="Q69" s="3"/>
      <c r="R69" s="3"/>
      <c r="S69" s="3"/>
      <c r="T69" s="3"/>
      <c r="U69" s="3"/>
      <c r="V69" s="3"/>
      <c r="W69" s="3"/>
      <c r="X69" s="3"/>
    </row>
    <row r="70" spans="1:24" ht="15.75" customHeight="1" x14ac:dyDescent="0.2">
      <c r="A70" s="3"/>
      <c r="B70" s="3"/>
      <c r="C70" s="3"/>
      <c r="D70" s="3"/>
      <c r="E70" s="3"/>
      <c r="F70" s="3"/>
      <c r="G70" s="3"/>
      <c r="H70" s="3"/>
      <c r="I70" s="3"/>
      <c r="J70" s="3"/>
      <c r="K70" s="3"/>
      <c r="L70" s="3"/>
      <c r="M70" s="3"/>
      <c r="N70" s="3"/>
      <c r="O70" s="3"/>
      <c r="P70" s="3"/>
      <c r="Q70" s="3"/>
      <c r="R70" s="3"/>
      <c r="S70" s="3"/>
      <c r="T70" s="3"/>
      <c r="U70" s="3"/>
      <c r="V70" s="3"/>
      <c r="W70" s="3"/>
      <c r="X70" s="3"/>
    </row>
    <row r="71" spans="1:24" ht="15.75" customHeight="1" x14ac:dyDescent="0.2">
      <c r="A71" s="3"/>
      <c r="B71" s="3"/>
      <c r="C71" s="3"/>
      <c r="D71" s="3"/>
      <c r="E71" s="3"/>
      <c r="F71" s="3"/>
      <c r="G71" s="3"/>
      <c r="H71" s="3"/>
      <c r="I71" s="3"/>
      <c r="J71" s="3"/>
      <c r="K71" s="3"/>
      <c r="L71" s="3"/>
      <c r="M71" s="3"/>
      <c r="N71" s="3"/>
      <c r="O71" s="3"/>
      <c r="P71" s="3"/>
      <c r="Q71" s="3"/>
      <c r="R71" s="3"/>
      <c r="S71" s="3"/>
      <c r="T71" s="3"/>
      <c r="U71" s="3"/>
      <c r="V71" s="3"/>
      <c r="W71" s="3"/>
      <c r="X71" s="3"/>
    </row>
    <row r="72" spans="1:24" ht="15.75" customHeight="1" x14ac:dyDescent="0.2">
      <c r="A72" s="3"/>
      <c r="B72" s="3"/>
      <c r="C72" s="3"/>
      <c r="D72" s="3"/>
      <c r="E72" s="3"/>
      <c r="F72" s="3"/>
      <c r="G72" s="3"/>
      <c r="H72" s="3"/>
      <c r="I72" s="3"/>
      <c r="J72" s="3"/>
      <c r="K72" s="3"/>
      <c r="L72" s="3"/>
      <c r="M72" s="3"/>
      <c r="N72" s="3"/>
      <c r="O72" s="3"/>
      <c r="P72" s="3"/>
      <c r="Q72" s="3"/>
      <c r="R72" s="3"/>
      <c r="S72" s="3"/>
      <c r="T72" s="3"/>
      <c r="U72" s="3"/>
      <c r="V72" s="3"/>
      <c r="W72" s="3"/>
      <c r="X72" s="3"/>
    </row>
    <row r="73" spans="1:24" ht="15.75" customHeight="1" x14ac:dyDescent="0.2">
      <c r="A73" s="3"/>
      <c r="B73" s="3"/>
      <c r="C73" s="3"/>
      <c r="D73" s="3"/>
      <c r="E73" s="3"/>
      <c r="F73" s="3"/>
      <c r="G73" s="3"/>
      <c r="H73" s="3"/>
      <c r="I73" s="3"/>
      <c r="J73" s="3"/>
      <c r="K73" s="3"/>
      <c r="L73" s="3"/>
      <c r="M73" s="3"/>
      <c r="N73" s="3"/>
      <c r="O73" s="3"/>
      <c r="P73" s="3"/>
      <c r="Q73" s="3"/>
      <c r="R73" s="3"/>
      <c r="S73" s="3"/>
      <c r="T73" s="3"/>
      <c r="U73" s="3"/>
      <c r="V73" s="3"/>
      <c r="W73" s="3"/>
      <c r="X73" s="3"/>
    </row>
    <row r="74" spans="1:24" ht="15.75" customHeight="1" x14ac:dyDescent="0.2">
      <c r="A74" s="3"/>
      <c r="B74" s="3"/>
      <c r="C74" s="3"/>
      <c r="D74" s="3"/>
      <c r="E74" s="3"/>
      <c r="F74" s="3"/>
      <c r="G74" s="3"/>
      <c r="H74" s="3"/>
      <c r="I74" s="3"/>
      <c r="J74" s="3"/>
      <c r="K74" s="3"/>
      <c r="L74" s="3"/>
      <c r="M74" s="3"/>
      <c r="N74" s="3"/>
      <c r="O74" s="3"/>
      <c r="P74" s="3"/>
      <c r="Q74" s="3"/>
      <c r="R74" s="3"/>
      <c r="S74" s="3"/>
      <c r="T74" s="3"/>
      <c r="U74" s="3"/>
      <c r="V74" s="3"/>
      <c r="W74" s="3"/>
      <c r="X74" s="3"/>
    </row>
    <row r="75" spans="1:24" ht="15.75" customHeight="1" x14ac:dyDescent="0.2">
      <c r="A75" s="3"/>
      <c r="B75" s="3"/>
      <c r="C75" s="3"/>
      <c r="D75" s="3"/>
      <c r="E75" s="3"/>
      <c r="F75" s="3"/>
      <c r="G75" s="3"/>
      <c r="H75" s="3"/>
      <c r="I75" s="3"/>
      <c r="J75" s="3"/>
      <c r="K75" s="3"/>
      <c r="L75" s="3"/>
      <c r="M75" s="3"/>
      <c r="N75" s="3"/>
      <c r="O75" s="3"/>
      <c r="P75" s="3"/>
      <c r="Q75" s="3"/>
      <c r="R75" s="3"/>
      <c r="S75" s="3"/>
      <c r="T75" s="3"/>
      <c r="U75" s="3"/>
      <c r="V75" s="3"/>
      <c r="W75" s="3"/>
      <c r="X75" s="3"/>
    </row>
    <row r="76" spans="1:24" ht="15.75" customHeight="1" x14ac:dyDescent="0.2">
      <c r="A76" s="3"/>
      <c r="B76" s="3"/>
      <c r="C76" s="3"/>
      <c r="D76" s="3"/>
      <c r="E76" s="3"/>
      <c r="F76" s="3"/>
      <c r="G76" s="3"/>
      <c r="H76" s="3"/>
      <c r="I76" s="3"/>
      <c r="J76" s="3"/>
      <c r="K76" s="3"/>
      <c r="L76" s="3"/>
      <c r="M76" s="3"/>
      <c r="N76" s="3"/>
      <c r="O76" s="3"/>
      <c r="P76" s="3"/>
      <c r="Q76" s="3"/>
      <c r="R76" s="3"/>
      <c r="S76" s="3"/>
      <c r="T76" s="3"/>
      <c r="U76" s="3"/>
      <c r="V76" s="3"/>
      <c r="W76" s="3"/>
      <c r="X76" s="3"/>
    </row>
    <row r="77" spans="1:24" ht="15.75" customHeight="1" x14ac:dyDescent="0.2">
      <c r="A77" s="3"/>
      <c r="B77" s="3"/>
      <c r="C77" s="3"/>
      <c r="D77" s="3">
        <v>65</v>
      </c>
      <c r="E77" s="3"/>
      <c r="F77" s="3"/>
      <c r="G77" s="3"/>
      <c r="H77" s="3"/>
      <c r="I77" s="3"/>
      <c r="J77" s="3"/>
      <c r="K77" s="3"/>
      <c r="L77" s="3"/>
      <c r="M77" s="3"/>
      <c r="N77" s="3"/>
      <c r="O77" s="3"/>
      <c r="P77" s="3"/>
      <c r="Q77" s="3"/>
      <c r="R77" s="3"/>
      <c r="S77" s="3"/>
      <c r="T77" s="3"/>
      <c r="U77" s="3"/>
      <c r="V77" s="3"/>
      <c r="W77" s="3"/>
      <c r="X77" s="3"/>
    </row>
    <row r="78" spans="1:24" ht="15.75" customHeight="1" x14ac:dyDescent="0.2">
      <c r="A78" s="3"/>
      <c r="B78" s="3"/>
      <c r="C78" s="3"/>
      <c r="D78" s="3"/>
      <c r="E78" s="3"/>
      <c r="F78" s="3"/>
      <c r="G78" s="3"/>
      <c r="H78" s="3"/>
      <c r="I78" s="3"/>
      <c r="J78" s="3"/>
      <c r="K78" s="3"/>
      <c r="L78" s="3"/>
      <c r="M78" s="3"/>
      <c r="N78" s="3"/>
      <c r="O78" s="3"/>
      <c r="P78" s="3"/>
      <c r="Q78" s="3"/>
      <c r="R78" s="3"/>
      <c r="S78" s="3"/>
      <c r="T78" s="3"/>
      <c r="U78" s="3"/>
      <c r="V78" s="3"/>
      <c r="W78" s="3"/>
      <c r="X78" s="3"/>
    </row>
    <row r="79" spans="1:24" ht="15.75" customHeight="1" x14ac:dyDescent="0.2">
      <c r="A79" s="3"/>
      <c r="B79" s="3"/>
      <c r="C79" s="3"/>
      <c r="D79" s="3"/>
      <c r="E79" s="3"/>
      <c r="F79" s="3"/>
      <c r="G79" s="3"/>
      <c r="H79" s="3"/>
      <c r="I79" s="3"/>
      <c r="J79" s="3"/>
      <c r="K79" s="3"/>
      <c r="L79" s="3"/>
      <c r="M79" s="3"/>
      <c r="N79" s="3"/>
      <c r="O79" s="3"/>
      <c r="P79" s="3"/>
      <c r="Q79" s="3"/>
      <c r="R79" s="3"/>
      <c r="S79" s="3"/>
      <c r="T79" s="3"/>
      <c r="U79" s="3"/>
      <c r="V79" s="3"/>
      <c r="W79" s="3"/>
      <c r="X79" s="3"/>
    </row>
    <row r="80" spans="1:24" ht="15.75" customHeight="1" x14ac:dyDescent="0.2">
      <c r="A80" s="3"/>
      <c r="B80" s="3"/>
      <c r="C80" s="3"/>
      <c r="D80" s="3"/>
      <c r="E80" s="3"/>
      <c r="F80" s="3"/>
      <c r="G80" s="3"/>
      <c r="H80" s="3"/>
      <c r="I80" s="3"/>
      <c r="J80" s="3"/>
      <c r="K80" s="3"/>
      <c r="L80" s="3"/>
      <c r="M80" s="3"/>
      <c r="N80" s="3"/>
      <c r="O80" s="3"/>
      <c r="P80" s="3"/>
      <c r="Q80" s="3"/>
      <c r="R80" s="3"/>
      <c r="S80" s="3"/>
      <c r="T80" s="3"/>
      <c r="U80" s="3"/>
      <c r="V80" s="3"/>
      <c r="W80" s="3"/>
      <c r="X80" s="3"/>
    </row>
    <row r="81" spans="1:24" ht="15.75" customHeight="1" x14ac:dyDescent="0.2">
      <c r="A81" s="3"/>
      <c r="B81" s="3"/>
      <c r="C81" s="3"/>
      <c r="D81" s="3"/>
      <c r="E81" s="3"/>
      <c r="F81" s="3"/>
      <c r="G81" s="3"/>
      <c r="H81" s="3"/>
      <c r="I81" s="3"/>
      <c r="J81" s="3"/>
      <c r="K81" s="3"/>
      <c r="L81" s="3"/>
      <c r="M81" s="3"/>
      <c r="N81" s="3"/>
      <c r="O81" s="3"/>
      <c r="P81" s="3"/>
      <c r="Q81" s="3"/>
      <c r="R81" s="3"/>
      <c r="S81" s="3"/>
      <c r="T81" s="3"/>
      <c r="U81" s="3"/>
      <c r="V81" s="3"/>
      <c r="W81" s="3"/>
      <c r="X81" s="3"/>
    </row>
    <row r="82" spans="1:24" ht="15.75" customHeight="1" x14ac:dyDescent="0.2">
      <c r="A82" s="3"/>
      <c r="B82" s="3"/>
      <c r="C82" s="3"/>
      <c r="D82" s="3"/>
      <c r="E82" s="3"/>
      <c r="F82" s="3"/>
      <c r="G82" s="3"/>
      <c r="H82" s="3"/>
      <c r="I82" s="3"/>
      <c r="J82" s="3"/>
      <c r="K82" s="3"/>
      <c r="L82" s="3"/>
      <c r="M82" s="3"/>
      <c r="N82" s="3"/>
      <c r="O82" s="3"/>
      <c r="P82" s="3"/>
      <c r="Q82" s="3"/>
      <c r="R82" s="3"/>
      <c r="S82" s="3"/>
      <c r="T82" s="3"/>
      <c r="U82" s="3"/>
      <c r="V82" s="3"/>
      <c r="W82" s="3"/>
      <c r="X82" s="3"/>
    </row>
    <row r="83" spans="1:24" ht="15.75" customHeight="1" x14ac:dyDescent="0.2">
      <c r="A83" s="3"/>
      <c r="B83" s="3"/>
      <c r="C83" s="3"/>
      <c r="D83" s="3"/>
      <c r="E83" s="3"/>
      <c r="F83" s="3"/>
      <c r="G83" s="3"/>
      <c r="H83" s="3"/>
      <c r="I83" s="3"/>
      <c r="J83" s="3"/>
      <c r="K83" s="3"/>
      <c r="L83" s="3"/>
      <c r="M83" s="3"/>
      <c r="N83" s="3"/>
      <c r="O83" s="3"/>
      <c r="P83" s="3"/>
      <c r="Q83" s="3"/>
      <c r="R83" s="3"/>
      <c r="S83" s="3"/>
      <c r="T83" s="3"/>
      <c r="U83" s="3"/>
      <c r="V83" s="3"/>
      <c r="W83" s="3"/>
      <c r="X83" s="3"/>
    </row>
    <row r="84" spans="1:24" ht="15.75" customHeight="1" x14ac:dyDescent="0.2">
      <c r="A84" s="3"/>
      <c r="B84" s="3"/>
      <c r="C84" s="3"/>
      <c r="D84" s="3"/>
      <c r="E84" s="3"/>
      <c r="F84" s="3"/>
      <c r="G84" s="3"/>
      <c r="H84" s="3"/>
      <c r="I84" s="3"/>
      <c r="J84" s="3"/>
      <c r="K84" s="3"/>
      <c r="L84" s="3"/>
      <c r="M84" s="3"/>
      <c r="N84" s="3"/>
      <c r="O84" s="3"/>
      <c r="P84" s="3"/>
      <c r="Q84" s="3"/>
      <c r="R84" s="3"/>
      <c r="S84" s="3"/>
      <c r="T84" s="3"/>
      <c r="U84" s="3"/>
      <c r="V84" s="3"/>
      <c r="W84" s="3"/>
      <c r="X84" s="3"/>
    </row>
    <row r="85" spans="1:24" ht="15.75" customHeight="1" x14ac:dyDescent="0.2">
      <c r="A85" s="3"/>
      <c r="B85" s="3"/>
      <c r="C85" s="3"/>
      <c r="D85" s="3"/>
      <c r="E85" s="3"/>
      <c r="F85" s="3"/>
      <c r="G85" s="3"/>
      <c r="H85" s="3"/>
      <c r="I85" s="3"/>
      <c r="J85" s="3"/>
      <c r="K85" s="3"/>
      <c r="L85" s="3"/>
      <c r="M85" s="3"/>
      <c r="N85" s="3"/>
      <c r="O85" s="3"/>
      <c r="P85" s="3"/>
      <c r="Q85" s="3"/>
      <c r="R85" s="3"/>
      <c r="S85" s="3"/>
      <c r="T85" s="3"/>
      <c r="U85" s="3"/>
      <c r="V85" s="3"/>
      <c r="W85" s="3"/>
      <c r="X85" s="3"/>
    </row>
    <row r="86" spans="1:24" ht="15.75" customHeight="1" x14ac:dyDescent="0.2">
      <c r="A86" s="3"/>
      <c r="B86" s="3"/>
      <c r="C86" s="3"/>
      <c r="D86" s="3"/>
      <c r="E86" s="3"/>
      <c r="F86" s="3"/>
      <c r="G86" s="3"/>
      <c r="H86" s="3"/>
      <c r="I86" s="3"/>
      <c r="J86" s="3"/>
      <c r="K86" s="3"/>
      <c r="L86" s="3"/>
      <c r="M86" s="3"/>
      <c r="N86" s="3"/>
      <c r="O86" s="3"/>
      <c r="P86" s="3"/>
      <c r="Q86" s="3"/>
      <c r="R86" s="3"/>
      <c r="S86" s="3"/>
      <c r="T86" s="3"/>
      <c r="U86" s="3"/>
      <c r="V86" s="3"/>
      <c r="W86" s="3"/>
      <c r="X86" s="3"/>
    </row>
    <row r="87" spans="1:24" ht="15.75" customHeight="1" x14ac:dyDescent="0.2">
      <c r="A87" s="3"/>
      <c r="B87" s="3"/>
      <c r="C87" s="3"/>
      <c r="D87" s="3"/>
      <c r="E87" s="3"/>
      <c r="F87" s="3"/>
      <c r="G87" s="3"/>
      <c r="H87" s="3"/>
      <c r="I87" s="3"/>
      <c r="J87" s="3"/>
      <c r="K87" s="3"/>
      <c r="L87" s="3"/>
      <c r="M87" s="3"/>
      <c r="N87" s="3"/>
      <c r="O87" s="3"/>
      <c r="P87" s="3"/>
      <c r="Q87" s="3"/>
      <c r="R87" s="3"/>
      <c r="S87" s="3"/>
      <c r="T87" s="3"/>
      <c r="U87" s="3"/>
      <c r="V87" s="3"/>
      <c r="W87" s="3"/>
      <c r="X87" s="3"/>
    </row>
    <row r="88" spans="1:24" ht="15.75" customHeight="1" x14ac:dyDescent="0.2">
      <c r="A88" s="3"/>
      <c r="B88" s="3"/>
      <c r="C88" s="3"/>
      <c r="D88" s="3"/>
      <c r="E88" s="3"/>
      <c r="F88" s="3"/>
      <c r="G88" s="3"/>
      <c r="H88" s="3"/>
      <c r="I88" s="3"/>
      <c r="J88" s="3"/>
      <c r="K88" s="3"/>
      <c r="L88" s="3"/>
      <c r="M88" s="3"/>
      <c r="N88" s="3"/>
      <c r="O88" s="3"/>
      <c r="P88" s="3"/>
      <c r="Q88" s="3"/>
      <c r="R88" s="3"/>
      <c r="S88" s="3"/>
      <c r="T88" s="3"/>
      <c r="U88" s="3"/>
      <c r="V88" s="3"/>
      <c r="W88" s="3"/>
      <c r="X88" s="3"/>
    </row>
    <row r="89" spans="1:24" ht="15.75" customHeight="1" x14ac:dyDescent="0.2">
      <c r="A89" s="3"/>
      <c r="B89" s="3"/>
      <c r="C89" s="3"/>
      <c r="D89" s="3"/>
      <c r="E89" s="3"/>
      <c r="F89" s="3"/>
      <c r="G89" s="3"/>
      <c r="H89" s="3"/>
      <c r="I89" s="3"/>
      <c r="J89" s="3"/>
      <c r="K89" s="3"/>
      <c r="L89" s="3"/>
      <c r="M89" s="3"/>
      <c r="N89" s="3"/>
      <c r="O89" s="3"/>
      <c r="P89" s="3"/>
      <c r="Q89" s="3"/>
      <c r="R89" s="3"/>
      <c r="S89" s="3"/>
      <c r="T89" s="3"/>
      <c r="U89" s="3"/>
      <c r="V89" s="3"/>
      <c r="W89" s="3"/>
      <c r="X89" s="3"/>
    </row>
    <row r="90" spans="1:24" ht="15.75" customHeight="1" x14ac:dyDescent="0.2">
      <c r="A90" s="3"/>
      <c r="B90" s="3"/>
      <c r="C90" s="3"/>
      <c r="D90" s="3"/>
      <c r="E90" s="3"/>
      <c r="F90" s="3"/>
      <c r="G90" s="3"/>
      <c r="H90" s="3"/>
      <c r="I90" s="3"/>
      <c r="J90" s="3"/>
      <c r="K90" s="3"/>
      <c r="L90" s="3"/>
      <c r="M90" s="3"/>
      <c r="N90" s="3"/>
      <c r="O90" s="3"/>
      <c r="P90" s="3"/>
      <c r="Q90" s="3"/>
      <c r="R90" s="3"/>
      <c r="S90" s="3"/>
      <c r="T90" s="3"/>
      <c r="U90" s="3"/>
      <c r="V90" s="3"/>
      <c r="W90" s="3"/>
      <c r="X90" s="3"/>
    </row>
    <row r="91" spans="1:24" ht="15.75" customHeight="1" x14ac:dyDescent="0.2">
      <c r="A91" s="3"/>
      <c r="B91" s="3"/>
      <c r="C91" s="3"/>
      <c r="D91" s="3"/>
      <c r="E91" s="3"/>
      <c r="F91" s="3"/>
      <c r="G91" s="3"/>
      <c r="H91" s="3"/>
      <c r="I91" s="3"/>
      <c r="J91" s="3"/>
      <c r="K91" s="3"/>
      <c r="L91" s="3"/>
      <c r="M91" s="3"/>
      <c r="N91" s="3"/>
      <c r="O91" s="3"/>
      <c r="P91" s="3"/>
      <c r="Q91" s="3"/>
      <c r="R91" s="3"/>
      <c r="S91" s="3"/>
      <c r="T91" s="3"/>
      <c r="U91" s="3"/>
      <c r="V91" s="3"/>
      <c r="W91" s="3"/>
      <c r="X91" s="3"/>
    </row>
    <row r="92" spans="1:24" ht="15.75" customHeight="1" x14ac:dyDescent="0.2">
      <c r="A92" s="3"/>
      <c r="B92" s="3"/>
      <c r="C92" s="3"/>
      <c r="D92" s="3"/>
      <c r="E92" s="3"/>
      <c r="F92" s="3"/>
      <c r="G92" s="3"/>
      <c r="H92" s="3"/>
      <c r="I92" s="3"/>
      <c r="J92" s="3"/>
      <c r="K92" s="3"/>
      <c r="L92" s="3"/>
      <c r="M92" s="3"/>
      <c r="N92" s="3"/>
      <c r="O92" s="3"/>
      <c r="P92" s="3"/>
      <c r="Q92" s="3"/>
      <c r="R92" s="3"/>
      <c r="S92" s="3"/>
      <c r="T92" s="3"/>
      <c r="U92" s="3"/>
      <c r="V92" s="3"/>
      <c r="W92" s="3"/>
      <c r="X92" s="3"/>
    </row>
    <row r="93" spans="1:24" ht="15.75" customHeight="1" x14ac:dyDescent="0.2">
      <c r="A93" s="3"/>
      <c r="B93" s="3"/>
      <c r="C93" s="3"/>
      <c r="D93" s="3"/>
      <c r="E93" s="3"/>
      <c r="F93" s="3"/>
      <c r="G93" s="3"/>
      <c r="H93" s="3"/>
      <c r="I93" s="3"/>
      <c r="J93" s="3"/>
      <c r="K93" s="3"/>
      <c r="L93" s="3"/>
      <c r="M93" s="3"/>
      <c r="N93" s="3"/>
      <c r="O93" s="3"/>
      <c r="P93" s="3"/>
      <c r="Q93" s="3"/>
      <c r="R93" s="3"/>
      <c r="S93" s="3"/>
      <c r="T93" s="3"/>
      <c r="U93" s="3"/>
      <c r="V93" s="3"/>
      <c r="W93" s="3"/>
      <c r="X93" s="3"/>
    </row>
    <row r="94" spans="1:24" ht="15.75" customHeight="1" x14ac:dyDescent="0.2">
      <c r="A94" s="3"/>
      <c r="B94" s="3"/>
      <c r="C94" s="3"/>
      <c r="D94" s="3"/>
      <c r="E94" s="3"/>
      <c r="F94" s="3"/>
      <c r="G94" s="3"/>
      <c r="H94" s="3"/>
      <c r="I94" s="3"/>
      <c r="J94" s="3"/>
      <c r="K94" s="3"/>
      <c r="L94" s="3"/>
      <c r="M94" s="3"/>
      <c r="N94" s="3"/>
      <c r="O94" s="3"/>
      <c r="P94" s="3"/>
      <c r="Q94" s="3"/>
      <c r="R94" s="3"/>
      <c r="S94" s="3"/>
      <c r="T94" s="3"/>
      <c r="U94" s="3"/>
      <c r="V94" s="3"/>
      <c r="W94" s="3"/>
      <c r="X94" s="3"/>
    </row>
    <row r="95" spans="1:24" ht="15.75" customHeight="1" x14ac:dyDescent="0.2">
      <c r="A95" s="3"/>
      <c r="B95" s="3"/>
      <c r="C95" s="3"/>
      <c r="D95" s="3"/>
      <c r="E95" s="3"/>
      <c r="F95" s="3"/>
      <c r="G95" s="3"/>
      <c r="H95" s="3"/>
      <c r="I95" s="3"/>
      <c r="J95" s="3"/>
      <c r="K95" s="3"/>
      <c r="L95" s="3"/>
      <c r="M95" s="3"/>
      <c r="N95" s="3"/>
      <c r="O95" s="3"/>
      <c r="P95" s="3"/>
      <c r="Q95" s="3"/>
      <c r="R95" s="3"/>
      <c r="S95" s="3"/>
      <c r="T95" s="3"/>
      <c r="U95" s="3"/>
      <c r="V95" s="3"/>
      <c r="W95" s="3"/>
      <c r="X95" s="3"/>
    </row>
    <row r="96" spans="1:24" ht="15.75" customHeight="1" x14ac:dyDescent="0.2">
      <c r="A96" s="3"/>
      <c r="B96" s="3"/>
      <c r="C96" s="3"/>
      <c r="D96" s="3"/>
      <c r="E96" s="3"/>
      <c r="F96" s="3"/>
      <c r="G96" s="3"/>
      <c r="H96" s="3"/>
      <c r="I96" s="3"/>
      <c r="J96" s="3"/>
      <c r="K96" s="3"/>
      <c r="L96" s="3"/>
      <c r="M96" s="3"/>
      <c r="N96" s="3"/>
      <c r="O96" s="3"/>
      <c r="P96" s="3"/>
      <c r="Q96" s="3"/>
      <c r="R96" s="3"/>
      <c r="S96" s="3"/>
      <c r="T96" s="3"/>
      <c r="U96" s="3"/>
      <c r="V96" s="3"/>
      <c r="W96" s="3"/>
      <c r="X96" s="3"/>
    </row>
    <row r="97" spans="1:24" ht="15.75" customHeight="1" x14ac:dyDescent="0.2">
      <c r="A97" s="3"/>
      <c r="B97" s="3"/>
      <c r="C97" s="3"/>
      <c r="D97" s="3"/>
      <c r="E97" s="3"/>
      <c r="F97" s="3"/>
      <c r="G97" s="3"/>
      <c r="H97" s="3"/>
      <c r="I97" s="3"/>
      <c r="J97" s="3"/>
      <c r="K97" s="3"/>
      <c r="L97" s="3"/>
      <c r="M97" s="3"/>
      <c r="N97" s="3"/>
      <c r="O97" s="3"/>
      <c r="P97" s="3"/>
      <c r="Q97" s="3"/>
      <c r="R97" s="3"/>
      <c r="S97" s="3"/>
      <c r="T97" s="3"/>
      <c r="U97" s="3"/>
      <c r="V97" s="3"/>
      <c r="W97" s="3"/>
      <c r="X97" s="3"/>
    </row>
    <row r="98" spans="1:24" ht="15.75" customHeight="1" x14ac:dyDescent="0.2">
      <c r="A98" s="3"/>
      <c r="B98" s="3"/>
      <c r="C98" s="3"/>
      <c r="D98" s="3"/>
      <c r="E98" s="3"/>
      <c r="F98" s="3"/>
      <c r="G98" s="3"/>
      <c r="H98" s="3"/>
      <c r="I98" s="3"/>
      <c r="J98" s="3"/>
      <c r="K98" s="3"/>
      <c r="L98" s="3"/>
      <c r="M98" s="3"/>
      <c r="N98" s="3"/>
      <c r="O98" s="3"/>
      <c r="P98" s="3"/>
      <c r="Q98" s="3"/>
      <c r="R98" s="3"/>
      <c r="S98" s="3"/>
      <c r="T98" s="3"/>
      <c r="U98" s="3"/>
      <c r="V98" s="3"/>
      <c r="W98" s="3"/>
      <c r="X98" s="3"/>
    </row>
    <row r="99" spans="1:24" ht="15.75" customHeight="1" x14ac:dyDescent="0.2">
      <c r="A99" s="3"/>
      <c r="B99" s="3"/>
      <c r="C99" s="3"/>
      <c r="D99" s="3"/>
      <c r="E99" s="3"/>
      <c r="F99" s="3"/>
      <c r="G99" s="3"/>
      <c r="H99" s="3"/>
      <c r="I99" s="3"/>
      <c r="J99" s="3"/>
      <c r="K99" s="3"/>
      <c r="L99" s="3"/>
      <c r="M99" s="3"/>
      <c r="N99" s="3"/>
      <c r="O99" s="3"/>
      <c r="P99" s="3"/>
      <c r="Q99" s="3"/>
      <c r="R99" s="3"/>
      <c r="S99" s="3"/>
      <c r="T99" s="3"/>
      <c r="U99" s="3"/>
      <c r="V99" s="3"/>
      <c r="W99" s="3"/>
      <c r="X99" s="3"/>
    </row>
    <row r="100" spans="1:24" ht="15.75" customHeight="1" x14ac:dyDescent="0.2">
      <c r="A100" s="3"/>
      <c r="B100" s="3"/>
      <c r="C100" s="3"/>
      <c r="D100" s="3"/>
      <c r="E100" s="3"/>
      <c r="F100" s="3"/>
      <c r="G100" s="3"/>
      <c r="H100" s="3"/>
      <c r="I100" s="3"/>
      <c r="J100" s="3"/>
      <c r="K100" s="3"/>
      <c r="L100" s="3"/>
      <c r="M100" s="3"/>
      <c r="N100" s="3"/>
      <c r="O100" s="3"/>
      <c r="P100" s="3"/>
      <c r="Q100" s="3"/>
      <c r="R100" s="3"/>
      <c r="S100" s="3"/>
      <c r="T100" s="3"/>
      <c r="U100" s="3"/>
      <c r="V100" s="3"/>
      <c r="W100" s="3"/>
      <c r="X100" s="3"/>
    </row>
    <row r="101" spans="1:24" ht="15.75" customHeight="1" x14ac:dyDescent="0.2">
      <c r="A101" s="3"/>
      <c r="B101" s="3"/>
      <c r="C101" s="3"/>
      <c r="D101" s="3"/>
      <c r="E101" s="3"/>
      <c r="F101" s="3"/>
      <c r="G101" s="3"/>
      <c r="H101" s="3"/>
      <c r="I101" s="3"/>
      <c r="J101" s="3"/>
      <c r="K101" s="3"/>
      <c r="L101" s="3"/>
      <c r="M101" s="3"/>
      <c r="N101" s="3"/>
      <c r="O101" s="3"/>
      <c r="P101" s="3"/>
      <c r="Q101" s="3"/>
      <c r="R101" s="3"/>
      <c r="S101" s="3"/>
      <c r="T101" s="3"/>
      <c r="U101" s="3"/>
      <c r="V101" s="3"/>
      <c r="W101" s="3"/>
      <c r="X101" s="3"/>
    </row>
    <row r="102" spans="1:24" ht="15.75" customHeight="1" x14ac:dyDescent="0.2">
      <c r="A102" s="3"/>
      <c r="B102" s="3"/>
      <c r="C102" s="3"/>
      <c r="D102" s="3"/>
      <c r="E102" s="3"/>
      <c r="F102" s="3"/>
      <c r="G102" s="3"/>
      <c r="H102" s="3"/>
      <c r="I102" s="3"/>
      <c r="J102" s="3"/>
      <c r="K102" s="3"/>
      <c r="L102" s="3"/>
      <c r="M102" s="3"/>
      <c r="N102" s="3"/>
      <c r="O102" s="3"/>
      <c r="P102" s="3"/>
      <c r="Q102" s="3"/>
      <c r="R102" s="3"/>
      <c r="S102" s="3"/>
      <c r="T102" s="3"/>
      <c r="U102" s="3"/>
      <c r="V102" s="3"/>
      <c r="W102" s="3"/>
      <c r="X102" s="3"/>
    </row>
    <row r="103" spans="1:24" ht="15.75" customHeight="1" x14ac:dyDescent="0.2">
      <c r="A103" s="3"/>
      <c r="B103" s="3"/>
      <c r="C103" s="3"/>
      <c r="D103" s="3"/>
      <c r="E103" s="3"/>
      <c r="F103" s="3"/>
      <c r="G103" s="3"/>
      <c r="H103" s="3"/>
      <c r="I103" s="3"/>
      <c r="J103" s="3"/>
      <c r="K103" s="3"/>
      <c r="L103" s="3"/>
      <c r="M103" s="3"/>
      <c r="N103" s="3"/>
      <c r="O103" s="3"/>
      <c r="P103" s="3"/>
      <c r="Q103" s="3"/>
      <c r="R103" s="3"/>
      <c r="S103" s="3"/>
      <c r="T103" s="3"/>
      <c r="U103" s="3"/>
      <c r="V103" s="3"/>
      <c r="W103" s="3"/>
      <c r="X103" s="3"/>
    </row>
    <row r="104" spans="1:24" ht="15.75" customHeight="1" x14ac:dyDescent="0.2">
      <c r="A104" s="3"/>
      <c r="B104" s="3"/>
      <c r="C104" s="3"/>
      <c r="D104" s="3"/>
      <c r="E104" s="3"/>
      <c r="F104" s="3"/>
      <c r="G104" s="3"/>
      <c r="H104" s="3"/>
      <c r="I104" s="3"/>
      <c r="J104" s="3"/>
      <c r="K104" s="3"/>
      <c r="L104" s="3"/>
      <c r="M104" s="3"/>
      <c r="N104" s="3"/>
      <c r="O104" s="3"/>
      <c r="P104" s="3"/>
      <c r="Q104" s="3"/>
      <c r="R104" s="3"/>
      <c r="S104" s="3"/>
      <c r="T104" s="3"/>
      <c r="U104" s="3"/>
      <c r="V104" s="3"/>
      <c r="W104" s="3"/>
      <c r="X104" s="3"/>
    </row>
    <row r="105" spans="1:24" ht="15.75" customHeight="1" x14ac:dyDescent="0.2">
      <c r="A105" s="3"/>
      <c r="B105" s="3"/>
      <c r="C105" s="3"/>
      <c r="D105" s="3"/>
      <c r="E105" s="3"/>
      <c r="F105" s="3"/>
      <c r="G105" s="3"/>
      <c r="H105" s="3"/>
      <c r="I105" s="3"/>
      <c r="J105" s="3"/>
      <c r="K105" s="3"/>
      <c r="L105" s="3"/>
      <c r="M105" s="3"/>
      <c r="N105" s="3"/>
      <c r="O105" s="3"/>
      <c r="P105" s="3"/>
      <c r="Q105" s="3"/>
      <c r="R105" s="3"/>
      <c r="S105" s="3"/>
      <c r="T105" s="3"/>
      <c r="U105" s="3"/>
      <c r="V105" s="3"/>
      <c r="W105" s="3"/>
      <c r="X105" s="3"/>
    </row>
    <row r="106" spans="1:24" ht="15.75" customHeight="1" x14ac:dyDescent="0.2">
      <c r="A106" s="3"/>
      <c r="B106" s="3"/>
      <c r="C106" s="3"/>
      <c r="D106" s="3"/>
      <c r="E106" s="3"/>
      <c r="F106" s="3"/>
      <c r="G106" s="3"/>
      <c r="H106" s="3"/>
      <c r="I106" s="3"/>
      <c r="J106" s="3"/>
      <c r="K106" s="3"/>
      <c r="L106" s="3"/>
      <c r="M106" s="3"/>
      <c r="N106" s="3"/>
      <c r="O106" s="3"/>
      <c r="P106" s="3"/>
      <c r="Q106" s="3"/>
      <c r="R106" s="3"/>
      <c r="S106" s="3"/>
      <c r="T106" s="3"/>
      <c r="U106" s="3"/>
      <c r="V106" s="3"/>
      <c r="W106" s="3"/>
      <c r="X106" s="3"/>
    </row>
    <row r="107" spans="1:24" ht="15.75" customHeight="1" x14ac:dyDescent="0.2">
      <c r="A107" s="3"/>
      <c r="B107" s="3"/>
      <c r="C107" s="3"/>
      <c r="D107" s="3"/>
      <c r="E107" s="3"/>
      <c r="F107" s="3"/>
      <c r="G107" s="3"/>
      <c r="H107" s="3"/>
      <c r="I107" s="3"/>
      <c r="J107" s="3"/>
      <c r="K107" s="3"/>
      <c r="L107" s="3"/>
      <c r="M107" s="3"/>
      <c r="N107" s="3"/>
      <c r="O107" s="3"/>
      <c r="P107" s="3"/>
      <c r="Q107" s="3"/>
      <c r="R107" s="3"/>
      <c r="S107" s="3"/>
      <c r="T107" s="3"/>
      <c r="U107" s="3"/>
      <c r="V107" s="3"/>
      <c r="W107" s="3"/>
      <c r="X107" s="3"/>
    </row>
    <row r="108" spans="1:24" ht="15.75" customHeight="1"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row>
    <row r="109" spans="1:24" ht="15.75" customHeight="1" x14ac:dyDescent="0.2">
      <c r="A109" s="3"/>
      <c r="B109" s="3"/>
      <c r="C109" s="3"/>
      <c r="D109" s="3"/>
      <c r="E109" s="3"/>
      <c r="F109" s="3"/>
      <c r="G109" s="3"/>
      <c r="H109" s="3"/>
      <c r="I109" s="3"/>
      <c r="J109" s="3"/>
      <c r="K109" s="3"/>
      <c r="L109" s="3"/>
      <c r="M109" s="3"/>
      <c r="N109" s="3"/>
      <c r="O109" s="3"/>
      <c r="P109" s="3"/>
      <c r="Q109" s="3"/>
      <c r="R109" s="3"/>
      <c r="S109" s="3"/>
      <c r="T109" s="3"/>
      <c r="U109" s="3"/>
      <c r="V109" s="3"/>
      <c r="W109" s="3"/>
      <c r="X109" s="3"/>
    </row>
    <row r="110" spans="1:24" ht="15.75" customHeight="1" x14ac:dyDescent="0.2">
      <c r="A110" s="3"/>
      <c r="B110" s="3"/>
      <c r="C110" s="3"/>
      <c r="D110" s="3"/>
      <c r="E110" s="3"/>
      <c r="F110" s="3"/>
      <c r="G110" s="3"/>
      <c r="H110" s="3"/>
      <c r="I110" s="3"/>
      <c r="J110" s="3"/>
      <c r="K110" s="3"/>
      <c r="L110" s="3"/>
      <c r="M110" s="3"/>
      <c r="N110" s="3"/>
      <c r="O110" s="3"/>
      <c r="P110" s="3"/>
      <c r="Q110" s="3"/>
      <c r="R110" s="3"/>
      <c r="S110" s="3"/>
      <c r="T110" s="3"/>
      <c r="U110" s="3"/>
      <c r="V110" s="3"/>
      <c r="W110" s="3"/>
      <c r="X110" s="3"/>
    </row>
    <row r="111" spans="1:24" ht="15.75" customHeight="1" x14ac:dyDescent="0.2">
      <c r="A111" s="3"/>
      <c r="B111" s="3"/>
      <c r="C111" s="3"/>
      <c r="D111" s="3"/>
      <c r="E111" s="3"/>
      <c r="F111" s="3"/>
      <c r="G111" s="3"/>
      <c r="H111" s="3"/>
      <c r="I111" s="3"/>
      <c r="J111" s="3"/>
      <c r="K111" s="3"/>
      <c r="L111" s="3"/>
      <c r="M111" s="3"/>
      <c r="N111" s="3"/>
      <c r="O111" s="3"/>
      <c r="P111" s="3"/>
      <c r="Q111" s="3"/>
      <c r="R111" s="3"/>
      <c r="S111" s="3"/>
      <c r="T111" s="3"/>
      <c r="U111" s="3"/>
      <c r="V111" s="3"/>
      <c r="W111" s="3"/>
      <c r="X111" s="3"/>
    </row>
    <row r="112" spans="1:24" ht="15.75" customHeight="1" x14ac:dyDescent="0.2">
      <c r="A112" s="3"/>
      <c r="B112" s="3"/>
      <c r="C112" s="3"/>
      <c r="D112" s="3"/>
      <c r="E112" s="3"/>
      <c r="F112" s="3"/>
      <c r="G112" s="3"/>
      <c r="H112" s="3"/>
      <c r="I112" s="3"/>
      <c r="J112" s="3"/>
      <c r="K112" s="3"/>
      <c r="L112" s="3"/>
      <c r="M112" s="3"/>
      <c r="N112" s="3"/>
      <c r="O112" s="3"/>
      <c r="P112" s="3"/>
      <c r="Q112" s="3"/>
      <c r="R112" s="3"/>
      <c r="S112" s="3"/>
      <c r="T112" s="3"/>
      <c r="U112" s="3"/>
      <c r="V112" s="3"/>
      <c r="W112" s="3"/>
      <c r="X112" s="3"/>
    </row>
    <row r="113" spans="1:24" ht="15.75" customHeight="1" x14ac:dyDescent="0.2">
      <c r="A113" s="3"/>
      <c r="B113" s="3"/>
      <c r="C113" s="3"/>
      <c r="D113" s="3"/>
      <c r="E113" s="3"/>
      <c r="F113" s="3"/>
      <c r="G113" s="3"/>
      <c r="H113" s="3"/>
      <c r="I113" s="3"/>
      <c r="J113" s="3"/>
      <c r="K113" s="3"/>
      <c r="L113" s="3"/>
      <c r="M113" s="3"/>
      <c r="N113" s="3"/>
      <c r="O113" s="3"/>
      <c r="P113" s="3"/>
      <c r="Q113" s="3"/>
      <c r="R113" s="3"/>
      <c r="S113" s="3"/>
      <c r="T113" s="3"/>
      <c r="U113" s="3"/>
      <c r="V113" s="3"/>
      <c r="W113" s="3"/>
      <c r="X113" s="3"/>
    </row>
    <row r="114" spans="1:24" ht="15.75" customHeight="1" x14ac:dyDescent="0.2">
      <c r="A114" s="3"/>
      <c r="B114" s="3"/>
      <c r="C114" s="3"/>
      <c r="D114" s="3"/>
      <c r="E114" s="3"/>
      <c r="F114" s="3"/>
      <c r="G114" s="3"/>
      <c r="H114" s="3"/>
      <c r="I114" s="3"/>
      <c r="J114" s="3"/>
      <c r="K114" s="3"/>
      <c r="L114" s="3"/>
      <c r="M114" s="3"/>
      <c r="N114" s="3"/>
      <c r="O114" s="3"/>
      <c r="P114" s="3"/>
      <c r="Q114" s="3"/>
      <c r="R114" s="3"/>
      <c r="S114" s="3"/>
      <c r="T114" s="3"/>
      <c r="U114" s="3"/>
      <c r="V114" s="3"/>
      <c r="W114" s="3"/>
      <c r="X114" s="3"/>
    </row>
    <row r="115" spans="1:24" ht="15.75" customHeight="1" x14ac:dyDescent="0.2">
      <c r="A115" s="3"/>
      <c r="B115" s="3"/>
      <c r="C115" s="3"/>
      <c r="D115" s="3"/>
      <c r="E115" s="3"/>
      <c r="F115" s="3"/>
      <c r="G115" s="3"/>
      <c r="H115" s="3"/>
      <c r="I115" s="3"/>
      <c r="J115" s="3"/>
      <c r="K115" s="3"/>
      <c r="L115" s="3"/>
      <c r="M115" s="3"/>
      <c r="N115" s="3"/>
      <c r="O115" s="3"/>
      <c r="P115" s="3"/>
      <c r="Q115" s="3"/>
      <c r="R115" s="3"/>
      <c r="S115" s="3"/>
      <c r="T115" s="3"/>
      <c r="U115" s="3"/>
      <c r="V115" s="3"/>
      <c r="W115" s="3"/>
      <c r="X115" s="3"/>
    </row>
    <row r="116" spans="1:24" ht="15.75" customHeight="1" x14ac:dyDescent="0.2">
      <c r="A116" s="3"/>
      <c r="B116" s="3"/>
      <c r="C116" s="3"/>
      <c r="D116" s="3"/>
      <c r="E116" s="3"/>
      <c r="F116" s="3"/>
      <c r="G116" s="3"/>
      <c r="H116" s="3"/>
      <c r="I116" s="3"/>
      <c r="J116" s="3"/>
      <c r="K116" s="3"/>
      <c r="L116" s="3"/>
      <c r="M116" s="3"/>
      <c r="N116" s="3"/>
      <c r="O116" s="3"/>
      <c r="P116" s="3"/>
      <c r="Q116" s="3"/>
      <c r="R116" s="3"/>
      <c r="S116" s="3"/>
      <c r="T116" s="3"/>
      <c r="U116" s="3"/>
      <c r="V116" s="3"/>
      <c r="W116" s="3"/>
      <c r="X116" s="3"/>
    </row>
    <row r="117" spans="1:24" ht="15.75" customHeight="1" x14ac:dyDescent="0.2">
      <c r="A117" s="3"/>
      <c r="B117" s="3"/>
      <c r="C117" s="3"/>
      <c r="D117" s="3"/>
      <c r="E117" s="3"/>
      <c r="F117" s="3"/>
      <c r="G117" s="3"/>
      <c r="H117" s="3"/>
      <c r="I117" s="3"/>
      <c r="J117" s="3"/>
      <c r="K117" s="3"/>
      <c r="L117" s="3"/>
      <c r="M117" s="3"/>
      <c r="N117" s="3"/>
      <c r="O117" s="3"/>
      <c r="P117" s="3"/>
      <c r="Q117" s="3"/>
      <c r="R117" s="3"/>
      <c r="S117" s="3"/>
      <c r="T117" s="3"/>
      <c r="U117" s="3"/>
      <c r="V117" s="3"/>
      <c r="W117" s="3"/>
      <c r="X117" s="3"/>
    </row>
    <row r="118" spans="1:24" ht="15.75" customHeight="1" x14ac:dyDescent="0.2">
      <c r="A118" s="3"/>
      <c r="B118" s="3"/>
      <c r="C118" s="3"/>
      <c r="D118" s="3"/>
      <c r="E118" s="3"/>
      <c r="F118" s="3"/>
      <c r="G118" s="3"/>
      <c r="H118" s="3"/>
      <c r="I118" s="3"/>
      <c r="J118" s="3"/>
      <c r="K118" s="3"/>
      <c r="L118" s="3"/>
      <c r="M118" s="3"/>
      <c r="N118" s="3"/>
      <c r="O118" s="3"/>
      <c r="P118" s="3"/>
      <c r="Q118" s="3"/>
      <c r="R118" s="3"/>
      <c r="S118" s="3"/>
      <c r="T118" s="3"/>
      <c r="U118" s="3"/>
      <c r="V118" s="3"/>
      <c r="W118" s="3"/>
      <c r="X118" s="3"/>
    </row>
    <row r="119" spans="1:24" ht="15.75" customHeight="1" x14ac:dyDescent="0.2">
      <c r="A119" s="3"/>
      <c r="B119" s="3"/>
      <c r="C119" s="3"/>
      <c r="D119" s="3"/>
      <c r="E119" s="3"/>
      <c r="F119" s="3"/>
      <c r="G119" s="3"/>
      <c r="H119" s="3"/>
      <c r="I119" s="3"/>
      <c r="J119" s="3"/>
      <c r="K119" s="3"/>
      <c r="L119" s="3"/>
      <c r="M119" s="3"/>
      <c r="N119" s="3"/>
      <c r="O119" s="3"/>
      <c r="P119" s="3"/>
      <c r="Q119" s="3"/>
      <c r="R119" s="3"/>
      <c r="S119" s="3"/>
      <c r="T119" s="3"/>
      <c r="U119" s="3"/>
      <c r="V119" s="3"/>
      <c r="W119" s="3"/>
      <c r="X119" s="3"/>
    </row>
    <row r="120" spans="1:24" ht="15.75" customHeight="1" x14ac:dyDescent="0.2">
      <c r="A120" s="3"/>
      <c r="B120" s="3"/>
      <c r="C120" s="3"/>
      <c r="D120" s="3"/>
      <c r="E120" s="3"/>
      <c r="F120" s="3"/>
      <c r="G120" s="3"/>
      <c r="H120" s="3"/>
      <c r="I120" s="3"/>
      <c r="J120" s="3"/>
      <c r="K120" s="3"/>
      <c r="L120" s="3"/>
      <c r="M120" s="3"/>
      <c r="N120" s="3"/>
      <c r="O120" s="3"/>
      <c r="P120" s="3"/>
      <c r="Q120" s="3"/>
      <c r="R120" s="3"/>
      <c r="S120" s="3"/>
      <c r="T120" s="3"/>
      <c r="U120" s="3"/>
      <c r="V120" s="3"/>
      <c r="W120" s="3"/>
      <c r="X120" s="3"/>
    </row>
    <row r="121" spans="1:24" ht="15.75" customHeight="1" x14ac:dyDescent="0.2">
      <c r="A121" s="3"/>
      <c r="B121" s="3"/>
      <c r="C121" s="3"/>
      <c r="D121" s="3"/>
      <c r="E121" s="3"/>
      <c r="F121" s="3"/>
      <c r="G121" s="3"/>
      <c r="H121" s="3"/>
      <c r="I121" s="3"/>
      <c r="J121" s="3"/>
      <c r="K121" s="3"/>
      <c r="L121" s="3"/>
      <c r="M121" s="3"/>
      <c r="N121" s="3"/>
      <c r="O121" s="3"/>
      <c r="P121" s="3"/>
      <c r="Q121" s="3"/>
      <c r="R121" s="3"/>
      <c r="S121" s="3"/>
      <c r="T121" s="3"/>
      <c r="U121" s="3"/>
      <c r="V121" s="3"/>
      <c r="W121" s="3"/>
      <c r="X121" s="3"/>
    </row>
    <row r="122" spans="1:24" ht="15.75" customHeight="1" x14ac:dyDescent="0.2">
      <c r="A122" s="3"/>
      <c r="B122" s="3"/>
      <c r="C122" s="3"/>
      <c r="D122" s="3"/>
      <c r="E122" s="3"/>
      <c r="F122" s="3"/>
      <c r="G122" s="3"/>
      <c r="H122" s="3"/>
      <c r="I122" s="3"/>
      <c r="J122" s="3"/>
      <c r="K122" s="3"/>
      <c r="L122" s="3"/>
      <c r="M122" s="3"/>
      <c r="N122" s="3"/>
      <c r="O122" s="3"/>
      <c r="P122" s="3"/>
      <c r="Q122" s="3"/>
      <c r="R122" s="3"/>
      <c r="S122" s="3"/>
      <c r="T122" s="3"/>
      <c r="U122" s="3"/>
      <c r="V122" s="3"/>
      <c r="W122" s="3"/>
      <c r="X122" s="3"/>
    </row>
    <row r="123" spans="1:24" ht="15.75" customHeight="1" x14ac:dyDescent="0.2">
      <c r="A123" s="3"/>
      <c r="B123" s="3"/>
      <c r="C123" s="3"/>
      <c r="D123" s="3"/>
      <c r="E123" s="3"/>
      <c r="F123" s="3"/>
      <c r="G123" s="3"/>
      <c r="H123" s="3"/>
      <c r="I123" s="3"/>
      <c r="J123" s="3"/>
      <c r="K123" s="3"/>
      <c r="L123" s="3"/>
      <c r="M123" s="3"/>
      <c r="N123" s="3"/>
      <c r="O123" s="3"/>
      <c r="P123" s="3"/>
      <c r="Q123" s="3"/>
      <c r="R123" s="3"/>
      <c r="S123" s="3"/>
      <c r="T123" s="3"/>
      <c r="U123" s="3"/>
      <c r="V123" s="3"/>
      <c r="W123" s="3"/>
      <c r="X123" s="3"/>
    </row>
    <row r="124" spans="1:24" ht="15.75" customHeight="1" x14ac:dyDescent="0.2">
      <c r="A124" s="3"/>
      <c r="B124" s="3"/>
      <c r="C124" s="3"/>
      <c r="D124" s="3"/>
      <c r="E124" s="3"/>
      <c r="F124" s="3"/>
      <c r="G124" s="3"/>
      <c r="H124" s="3"/>
      <c r="I124" s="3"/>
      <c r="J124" s="3"/>
      <c r="K124" s="3"/>
      <c r="L124" s="3"/>
      <c r="M124" s="3"/>
      <c r="N124" s="3"/>
      <c r="O124" s="3"/>
      <c r="P124" s="3"/>
      <c r="Q124" s="3"/>
      <c r="R124" s="3"/>
      <c r="S124" s="3"/>
      <c r="T124" s="3"/>
      <c r="U124" s="3"/>
      <c r="V124" s="3"/>
      <c r="W124" s="3"/>
      <c r="X124" s="3"/>
    </row>
    <row r="125" spans="1:24" ht="15.75" customHeight="1" x14ac:dyDescent="0.2">
      <c r="A125" s="3"/>
      <c r="B125" s="3"/>
      <c r="C125" s="3"/>
      <c r="D125" s="3"/>
      <c r="E125" s="3"/>
      <c r="F125" s="3"/>
      <c r="G125" s="3"/>
      <c r="H125" s="3"/>
      <c r="I125" s="3"/>
      <c r="J125" s="3"/>
      <c r="K125" s="3"/>
      <c r="L125" s="3"/>
      <c r="M125" s="3"/>
      <c r="N125" s="3"/>
      <c r="O125" s="3"/>
      <c r="P125" s="3"/>
      <c r="Q125" s="3"/>
      <c r="R125" s="3"/>
      <c r="S125" s="3"/>
      <c r="T125" s="3"/>
      <c r="U125" s="3"/>
      <c r="V125" s="3"/>
      <c r="W125" s="3"/>
      <c r="X125" s="3"/>
    </row>
    <row r="126" spans="1:24" ht="15.75" customHeight="1" x14ac:dyDescent="0.2">
      <c r="A126" s="3"/>
      <c r="B126" s="3"/>
      <c r="C126" s="3"/>
      <c r="D126" s="3"/>
      <c r="E126" s="3"/>
      <c r="F126" s="3"/>
      <c r="G126" s="3"/>
      <c r="H126" s="3"/>
      <c r="I126" s="3"/>
      <c r="J126" s="3"/>
      <c r="K126" s="3"/>
      <c r="L126" s="3"/>
      <c r="M126" s="3"/>
      <c r="N126" s="3"/>
      <c r="O126" s="3"/>
      <c r="P126" s="3"/>
      <c r="Q126" s="3"/>
      <c r="R126" s="3"/>
      <c r="S126" s="3"/>
      <c r="T126" s="3"/>
      <c r="U126" s="3"/>
      <c r="V126" s="3"/>
      <c r="W126" s="3"/>
      <c r="X126" s="3"/>
    </row>
    <row r="127" spans="1:24" ht="15.75" customHeight="1" x14ac:dyDescent="0.2">
      <c r="A127" s="3"/>
      <c r="B127" s="3"/>
      <c r="C127" s="3"/>
      <c r="D127" s="3"/>
      <c r="E127" s="3"/>
      <c r="F127" s="3"/>
      <c r="G127" s="3"/>
      <c r="H127" s="3"/>
      <c r="I127" s="3"/>
      <c r="J127" s="3"/>
      <c r="K127" s="3"/>
      <c r="L127" s="3"/>
      <c r="M127" s="3"/>
      <c r="N127" s="3"/>
      <c r="O127" s="3"/>
      <c r="P127" s="3"/>
      <c r="Q127" s="3"/>
      <c r="R127" s="3"/>
      <c r="S127" s="3"/>
      <c r="T127" s="3"/>
      <c r="U127" s="3"/>
      <c r="V127" s="3"/>
      <c r="W127" s="3"/>
      <c r="X127" s="3"/>
    </row>
    <row r="128" spans="1:24" ht="15.75" customHeight="1" x14ac:dyDescent="0.2">
      <c r="A128" s="3"/>
      <c r="B128" s="3"/>
      <c r="C128" s="3"/>
      <c r="D128" s="3"/>
      <c r="E128" s="3"/>
      <c r="F128" s="3"/>
      <c r="G128" s="3"/>
      <c r="H128" s="3"/>
      <c r="I128" s="3"/>
      <c r="J128" s="3"/>
      <c r="K128" s="3"/>
      <c r="L128" s="3"/>
      <c r="M128" s="3"/>
      <c r="N128" s="3"/>
      <c r="O128" s="3"/>
      <c r="P128" s="3"/>
      <c r="Q128" s="3"/>
      <c r="R128" s="3"/>
      <c r="S128" s="3"/>
      <c r="T128" s="3"/>
      <c r="U128" s="3"/>
      <c r="V128" s="3"/>
      <c r="W128" s="3"/>
      <c r="X128" s="3"/>
    </row>
    <row r="129" spans="1:24" ht="15.75" customHeight="1" x14ac:dyDescent="0.2">
      <c r="A129" s="3"/>
      <c r="B129" s="3"/>
      <c r="C129" s="3"/>
      <c r="D129" s="3"/>
      <c r="E129" s="3"/>
      <c r="F129" s="3"/>
      <c r="G129" s="3"/>
      <c r="H129" s="3"/>
      <c r="I129" s="3"/>
      <c r="J129" s="3"/>
      <c r="K129" s="3"/>
      <c r="L129" s="3"/>
      <c r="M129" s="3"/>
      <c r="N129" s="3"/>
      <c r="O129" s="3"/>
      <c r="P129" s="3"/>
      <c r="Q129" s="3"/>
      <c r="R129" s="3"/>
      <c r="S129" s="3"/>
      <c r="T129" s="3"/>
      <c r="U129" s="3"/>
      <c r="V129" s="3"/>
      <c r="W129" s="3"/>
      <c r="X129" s="3"/>
    </row>
    <row r="130" spans="1:24" ht="15.75" customHeight="1" x14ac:dyDescent="0.2">
      <c r="A130" s="3"/>
      <c r="B130" s="3"/>
      <c r="C130" s="3"/>
      <c r="D130" s="3"/>
      <c r="E130" s="3"/>
      <c r="F130" s="3"/>
      <c r="G130" s="3"/>
      <c r="H130" s="3"/>
      <c r="I130" s="3"/>
      <c r="J130" s="3"/>
      <c r="K130" s="3"/>
      <c r="L130" s="3"/>
      <c r="M130" s="3"/>
      <c r="N130" s="3"/>
      <c r="O130" s="3"/>
      <c r="P130" s="3"/>
      <c r="Q130" s="3"/>
      <c r="R130" s="3"/>
      <c r="S130" s="3"/>
      <c r="T130" s="3"/>
      <c r="U130" s="3"/>
      <c r="V130" s="3"/>
      <c r="W130" s="3"/>
      <c r="X130" s="3"/>
    </row>
    <row r="131" spans="1:24" ht="15.75" customHeight="1" x14ac:dyDescent="0.2">
      <c r="A131" s="3"/>
      <c r="B131" s="3"/>
      <c r="C131" s="3"/>
      <c r="D131" s="3"/>
      <c r="E131" s="3"/>
      <c r="F131" s="3"/>
      <c r="G131" s="3"/>
      <c r="H131" s="3"/>
      <c r="I131" s="3"/>
      <c r="J131" s="3"/>
      <c r="K131" s="3"/>
      <c r="L131" s="3"/>
      <c r="M131" s="3"/>
      <c r="N131" s="3"/>
      <c r="O131" s="3"/>
      <c r="P131" s="3"/>
      <c r="Q131" s="3"/>
      <c r="R131" s="3"/>
      <c r="S131" s="3"/>
      <c r="T131" s="3"/>
      <c r="U131" s="3"/>
      <c r="V131" s="3"/>
      <c r="W131" s="3"/>
      <c r="X131" s="3"/>
    </row>
    <row r="132" spans="1:24" ht="15.75" customHeight="1" x14ac:dyDescent="0.2">
      <c r="A132" s="3"/>
      <c r="B132" s="3"/>
      <c r="C132" s="3"/>
      <c r="D132" s="3"/>
      <c r="E132" s="3"/>
      <c r="F132" s="3"/>
      <c r="G132" s="3"/>
      <c r="H132" s="3"/>
      <c r="I132" s="3"/>
      <c r="J132" s="3"/>
      <c r="K132" s="3"/>
      <c r="L132" s="3"/>
      <c r="M132" s="3"/>
      <c r="N132" s="3"/>
      <c r="O132" s="3"/>
      <c r="P132" s="3"/>
      <c r="Q132" s="3"/>
      <c r="R132" s="3"/>
      <c r="S132" s="3"/>
      <c r="T132" s="3"/>
      <c r="U132" s="3"/>
      <c r="V132" s="3"/>
      <c r="W132" s="3"/>
      <c r="X132" s="3"/>
    </row>
    <row r="133" spans="1:24" ht="15.75" customHeight="1" x14ac:dyDescent="0.2">
      <c r="A133" s="3"/>
      <c r="B133" s="3"/>
      <c r="C133" s="3"/>
      <c r="D133" s="3"/>
      <c r="E133" s="3"/>
      <c r="F133" s="3"/>
      <c r="G133" s="3"/>
      <c r="H133" s="3"/>
      <c r="I133" s="3"/>
      <c r="J133" s="3"/>
      <c r="K133" s="3"/>
      <c r="L133" s="3"/>
      <c r="M133" s="3"/>
      <c r="N133" s="3"/>
      <c r="O133" s="3"/>
      <c r="P133" s="3"/>
      <c r="Q133" s="3"/>
      <c r="R133" s="3"/>
      <c r="S133" s="3"/>
      <c r="T133" s="3"/>
      <c r="U133" s="3"/>
      <c r="V133" s="3"/>
      <c r="W133" s="3"/>
      <c r="X133" s="3"/>
    </row>
    <row r="134" spans="1:24" ht="15.75" customHeight="1" x14ac:dyDescent="0.2">
      <c r="A134" s="3"/>
      <c r="B134" s="3"/>
      <c r="C134" s="3"/>
      <c r="D134" s="3"/>
      <c r="E134" s="3"/>
      <c r="F134" s="3"/>
      <c r="G134" s="3"/>
      <c r="H134" s="3"/>
      <c r="I134" s="3"/>
      <c r="J134" s="3"/>
      <c r="K134" s="3"/>
      <c r="L134" s="3"/>
      <c r="M134" s="3"/>
      <c r="N134" s="3"/>
      <c r="O134" s="3"/>
      <c r="P134" s="3"/>
      <c r="Q134" s="3"/>
      <c r="R134" s="3"/>
      <c r="S134" s="3"/>
      <c r="T134" s="3"/>
      <c r="U134" s="3"/>
      <c r="V134" s="3"/>
      <c r="W134" s="3"/>
      <c r="X134" s="3"/>
    </row>
    <row r="135" spans="1:24" ht="15.75" customHeight="1" x14ac:dyDescent="0.2">
      <c r="A135" s="3"/>
      <c r="B135" s="3"/>
      <c r="C135" s="3"/>
      <c r="D135" s="3"/>
      <c r="E135" s="3"/>
      <c r="F135" s="3"/>
      <c r="G135" s="3"/>
      <c r="H135" s="3"/>
      <c r="I135" s="3"/>
      <c r="J135" s="3"/>
      <c r="K135" s="3"/>
      <c r="L135" s="3"/>
      <c r="M135" s="3"/>
      <c r="N135" s="3"/>
      <c r="O135" s="3"/>
      <c r="P135" s="3"/>
      <c r="Q135" s="3"/>
      <c r="R135" s="3"/>
      <c r="S135" s="3"/>
      <c r="T135" s="3"/>
      <c r="U135" s="3"/>
      <c r="V135" s="3"/>
      <c r="W135" s="3"/>
      <c r="X135" s="3"/>
    </row>
    <row r="136" spans="1:24" ht="15.75" customHeight="1" x14ac:dyDescent="0.2">
      <c r="A136" s="3"/>
      <c r="B136" s="3"/>
      <c r="C136" s="3"/>
      <c r="D136" s="3"/>
      <c r="E136" s="3"/>
      <c r="F136" s="3"/>
      <c r="G136" s="3"/>
      <c r="H136" s="3"/>
      <c r="I136" s="3"/>
      <c r="J136" s="3"/>
      <c r="K136" s="3"/>
      <c r="L136" s="3"/>
      <c r="M136" s="3"/>
      <c r="N136" s="3"/>
      <c r="O136" s="3"/>
      <c r="P136" s="3"/>
      <c r="Q136" s="3"/>
      <c r="R136" s="3"/>
      <c r="S136" s="3"/>
      <c r="T136" s="3"/>
      <c r="U136" s="3"/>
      <c r="V136" s="3"/>
      <c r="W136" s="3"/>
      <c r="X136" s="3"/>
    </row>
    <row r="137" spans="1:24" ht="15.75" customHeight="1" x14ac:dyDescent="0.2">
      <c r="A137" s="3"/>
      <c r="B137" s="3"/>
      <c r="C137" s="3"/>
      <c r="D137" s="3"/>
      <c r="E137" s="3"/>
      <c r="F137" s="3"/>
      <c r="G137" s="3"/>
      <c r="H137" s="3"/>
      <c r="I137" s="3"/>
      <c r="J137" s="3"/>
      <c r="K137" s="3"/>
      <c r="L137" s="3"/>
      <c r="M137" s="3"/>
      <c r="N137" s="3"/>
      <c r="O137" s="3"/>
      <c r="P137" s="3"/>
      <c r="Q137" s="3"/>
      <c r="R137" s="3"/>
      <c r="S137" s="3"/>
      <c r="T137" s="3"/>
      <c r="U137" s="3"/>
      <c r="V137" s="3"/>
      <c r="W137" s="3"/>
      <c r="X137" s="3"/>
    </row>
    <row r="138" spans="1:24" ht="15.75" customHeight="1" x14ac:dyDescent="0.2">
      <c r="A138" s="3"/>
      <c r="B138" s="3"/>
      <c r="C138" s="3"/>
      <c r="D138" s="3"/>
      <c r="E138" s="3"/>
      <c r="F138" s="3"/>
      <c r="G138" s="3"/>
      <c r="H138" s="3"/>
      <c r="I138" s="3"/>
      <c r="J138" s="3"/>
      <c r="K138" s="3"/>
      <c r="L138" s="3"/>
      <c r="M138" s="3"/>
      <c r="N138" s="3"/>
      <c r="O138" s="3"/>
      <c r="P138" s="3"/>
      <c r="Q138" s="3"/>
      <c r="R138" s="3"/>
      <c r="S138" s="3"/>
      <c r="T138" s="3"/>
      <c r="U138" s="3"/>
      <c r="V138" s="3"/>
      <c r="W138" s="3"/>
      <c r="X138" s="3"/>
    </row>
    <row r="139" spans="1:24" ht="15.75" customHeight="1" x14ac:dyDescent="0.2">
      <c r="A139" s="3"/>
      <c r="B139" s="3"/>
      <c r="C139" s="3"/>
      <c r="D139" s="3"/>
      <c r="E139" s="3"/>
      <c r="F139" s="3"/>
      <c r="G139" s="3"/>
      <c r="H139" s="3"/>
      <c r="I139" s="3"/>
      <c r="J139" s="3"/>
      <c r="K139" s="3"/>
      <c r="L139" s="3"/>
      <c r="M139" s="3"/>
      <c r="N139" s="3"/>
      <c r="O139" s="3"/>
      <c r="P139" s="3"/>
      <c r="Q139" s="3"/>
      <c r="R139" s="3"/>
      <c r="S139" s="3"/>
      <c r="T139" s="3"/>
      <c r="U139" s="3"/>
      <c r="V139" s="3"/>
      <c r="W139" s="3"/>
      <c r="X139" s="3"/>
    </row>
    <row r="140" spans="1:24" ht="15.75" customHeight="1" x14ac:dyDescent="0.2">
      <c r="A140" s="3"/>
      <c r="B140" s="3"/>
      <c r="C140" s="3"/>
      <c r="D140" s="3"/>
      <c r="E140" s="3"/>
      <c r="F140" s="3"/>
      <c r="G140" s="3"/>
      <c r="H140" s="3"/>
      <c r="I140" s="3"/>
      <c r="J140" s="3"/>
      <c r="K140" s="3"/>
      <c r="L140" s="3"/>
      <c r="M140" s="3"/>
      <c r="N140" s="3"/>
      <c r="O140" s="3"/>
      <c r="P140" s="3"/>
      <c r="Q140" s="3"/>
      <c r="R140" s="3"/>
      <c r="S140" s="3"/>
      <c r="T140" s="3"/>
      <c r="U140" s="3"/>
      <c r="V140" s="3"/>
      <c r="W140" s="3"/>
      <c r="X140" s="3"/>
    </row>
    <row r="141" spans="1:24" ht="15.75" customHeight="1" x14ac:dyDescent="0.2">
      <c r="A141" s="3"/>
      <c r="B141" s="3"/>
      <c r="C141" s="3"/>
      <c r="D141" s="3"/>
      <c r="E141" s="3"/>
      <c r="F141" s="3"/>
      <c r="G141" s="3"/>
      <c r="H141" s="3"/>
      <c r="I141" s="3"/>
      <c r="J141" s="3"/>
      <c r="K141" s="3"/>
      <c r="L141" s="3"/>
      <c r="M141" s="3"/>
      <c r="N141" s="3"/>
      <c r="O141" s="3"/>
      <c r="P141" s="3"/>
      <c r="Q141" s="3"/>
      <c r="R141" s="3"/>
      <c r="S141" s="3"/>
      <c r="T141" s="3"/>
      <c r="U141" s="3"/>
      <c r="V141" s="3"/>
      <c r="W141" s="3"/>
      <c r="X141" s="3"/>
    </row>
    <row r="142" spans="1:24" ht="15.75" customHeight="1" x14ac:dyDescent="0.2">
      <c r="A142" s="3"/>
      <c r="B142" s="3"/>
      <c r="C142" s="3"/>
      <c r="D142" s="3"/>
      <c r="E142" s="3"/>
      <c r="F142" s="3"/>
      <c r="G142" s="3"/>
      <c r="H142" s="3"/>
      <c r="I142" s="3"/>
      <c r="J142" s="3"/>
      <c r="K142" s="3"/>
      <c r="L142" s="3"/>
      <c r="M142" s="3"/>
      <c r="N142" s="3"/>
      <c r="O142" s="3"/>
      <c r="P142" s="3"/>
      <c r="Q142" s="3"/>
      <c r="R142" s="3"/>
      <c r="S142" s="3"/>
      <c r="T142" s="3"/>
      <c r="U142" s="3"/>
      <c r="V142" s="3"/>
      <c r="W142" s="3"/>
      <c r="X142" s="3"/>
    </row>
    <row r="143" spans="1:24" ht="15.75" customHeight="1" x14ac:dyDescent="0.2">
      <c r="A143" s="3"/>
      <c r="B143" s="3"/>
      <c r="C143" s="3"/>
      <c r="D143" s="3"/>
      <c r="E143" s="3"/>
      <c r="F143" s="3"/>
      <c r="G143" s="3"/>
      <c r="H143" s="3"/>
      <c r="I143" s="3"/>
      <c r="J143" s="3"/>
      <c r="K143" s="3"/>
      <c r="L143" s="3"/>
      <c r="M143" s="3"/>
      <c r="N143" s="3"/>
      <c r="O143" s="3"/>
      <c r="P143" s="3"/>
      <c r="Q143" s="3"/>
      <c r="R143" s="3"/>
      <c r="S143" s="3"/>
      <c r="T143" s="3"/>
      <c r="U143" s="3"/>
      <c r="V143" s="3"/>
      <c r="W143" s="3"/>
      <c r="X143" s="3"/>
    </row>
    <row r="144" spans="1:24" ht="15.75" customHeight="1" x14ac:dyDescent="0.2">
      <c r="A144" s="3"/>
      <c r="B144" s="3"/>
      <c r="C144" s="3"/>
      <c r="D144" s="3"/>
      <c r="E144" s="3"/>
      <c r="F144" s="3"/>
      <c r="G144" s="3"/>
      <c r="H144" s="3"/>
      <c r="I144" s="3"/>
      <c r="J144" s="3"/>
      <c r="K144" s="3"/>
      <c r="L144" s="3"/>
      <c r="M144" s="3"/>
      <c r="N144" s="3"/>
      <c r="O144" s="3"/>
      <c r="P144" s="3"/>
      <c r="Q144" s="3"/>
      <c r="R144" s="3"/>
      <c r="S144" s="3"/>
      <c r="T144" s="3"/>
      <c r="U144" s="3"/>
      <c r="V144" s="3"/>
      <c r="W144" s="3"/>
      <c r="X144" s="3"/>
    </row>
    <row r="145" spans="1:24" ht="15.75" customHeight="1" x14ac:dyDescent="0.2">
      <c r="A145" s="3"/>
      <c r="B145" s="3"/>
      <c r="C145" s="3"/>
      <c r="D145" s="3"/>
      <c r="E145" s="3"/>
      <c r="F145" s="3"/>
      <c r="G145" s="3"/>
      <c r="H145" s="3"/>
      <c r="I145" s="3"/>
      <c r="J145" s="3"/>
      <c r="K145" s="3"/>
      <c r="L145" s="3"/>
      <c r="M145" s="3"/>
      <c r="N145" s="3"/>
      <c r="O145" s="3"/>
      <c r="P145" s="3"/>
      <c r="Q145" s="3"/>
      <c r="R145" s="3"/>
      <c r="S145" s="3"/>
      <c r="T145" s="3"/>
      <c r="U145" s="3"/>
      <c r="V145" s="3"/>
      <c r="W145" s="3"/>
      <c r="X145" s="3"/>
    </row>
    <row r="146" spans="1:24" ht="15.75" customHeight="1" x14ac:dyDescent="0.2">
      <c r="A146" s="3"/>
      <c r="B146" s="3"/>
      <c r="C146" s="3"/>
      <c r="D146" s="3"/>
      <c r="E146" s="3"/>
      <c r="F146" s="3"/>
      <c r="G146" s="3"/>
      <c r="H146" s="3"/>
      <c r="I146" s="3"/>
      <c r="J146" s="3"/>
      <c r="K146" s="3"/>
      <c r="L146" s="3"/>
      <c r="M146" s="3"/>
      <c r="N146" s="3"/>
      <c r="O146" s="3"/>
      <c r="P146" s="3"/>
      <c r="Q146" s="3"/>
      <c r="R146" s="3"/>
      <c r="S146" s="3"/>
      <c r="T146" s="3"/>
      <c r="U146" s="3"/>
      <c r="V146" s="3"/>
      <c r="W146" s="3"/>
      <c r="X146" s="3"/>
    </row>
    <row r="147" spans="1:24" ht="15.75" customHeight="1" x14ac:dyDescent="0.2">
      <c r="A147" s="3"/>
      <c r="B147" s="3"/>
      <c r="C147" s="3"/>
      <c r="D147" s="3"/>
      <c r="E147" s="3"/>
      <c r="F147" s="3"/>
      <c r="G147" s="3"/>
      <c r="H147" s="3"/>
      <c r="I147" s="3"/>
      <c r="J147" s="3"/>
      <c r="K147" s="3"/>
      <c r="L147" s="3"/>
      <c r="M147" s="3"/>
      <c r="N147" s="3"/>
      <c r="O147" s="3"/>
      <c r="P147" s="3"/>
      <c r="Q147" s="3"/>
      <c r="R147" s="3"/>
      <c r="S147" s="3"/>
      <c r="T147" s="3"/>
      <c r="U147" s="3"/>
      <c r="V147" s="3"/>
      <c r="W147" s="3"/>
      <c r="X147" s="3"/>
    </row>
    <row r="148" spans="1:24" ht="15.75" customHeight="1" x14ac:dyDescent="0.2">
      <c r="A148" s="3"/>
      <c r="B148" s="3"/>
      <c r="C148" s="3"/>
      <c r="D148" s="3"/>
      <c r="E148" s="3"/>
      <c r="F148" s="3"/>
      <c r="G148" s="3"/>
      <c r="H148" s="3"/>
      <c r="I148" s="3"/>
      <c r="J148" s="3"/>
      <c r="K148" s="3"/>
      <c r="L148" s="3"/>
      <c r="M148" s="3"/>
      <c r="N148" s="3"/>
      <c r="O148" s="3"/>
      <c r="P148" s="3"/>
      <c r="Q148" s="3"/>
      <c r="R148" s="3"/>
      <c r="S148" s="3"/>
      <c r="T148" s="3"/>
      <c r="U148" s="3"/>
      <c r="V148" s="3"/>
      <c r="W148" s="3"/>
      <c r="X148" s="3"/>
    </row>
    <row r="149" spans="1:24" ht="15.75" customHeight="1" x14ac:dyDescent="0.2">
      <c r="A149" s="3"/>
      <c r="B149" s="3"/>
      <c r="C149" s="3"/>
      <c r="D149" s="3"/>
      <c r="E149" s="3"/>
      <c r="F149" s="3"/>
      <c r="G149" s="3"/>
      <c r="H149" s="3"/>
      <c r="I149" s="3"/>
      <c r="J149" s="3"/>
      <c r="K149" s="3"/>
      <c r="L149" s="3"/>
      <c r="M149" s="3"/>
      <c r="N149" s="3"/>
      <c r="O149" s="3"/>
      <c r="P149" s="3"/>
      <c r="Q149" s="3"/>
      <c r="R149" s="3"/>
      <c r="S149" s="3"/>
      <c r="T149" s="3"/>
      <c r="U149" s="3"/>
      <c r="V149" s="3"/>
      <c r="W149" s="3"/>
      <c r="X149" s="3"/>
    </row>
    <row r="150" spans="1:24" ht="15.75" customHeight="1" x14ac:dyDescent="0.2">
      <c r="A150" s="3"/>
      <c r="B150" s="3"/>
      <c r="C150" s="3"/>
      <c r="D150" s="3"/>
      <c r="E150" s="3"/>
      <c r="F150" s="3"/>
      <c r="G150" s="3"/>
      <c r="H150" s="3"/>
      <c r="I150" s="3"/>
      <c r="J150" s="3"/>
      <c r="K150" s="3"/>
      <c r="L150" s="3"/>
      <c r="M150" s="3"/>
      <c r="N150" s="3"/>
      <c r="O150" s="3"/>
      <c r="P150" s="3"/>
      <c r="Q150" s="3"/>
      <c r="R150" s="3"/>
      <c r="S150" s="3"/>
      <c r="T150" s="3"/>
      <c r="U150" s="3"/>
      <c r="V150" s="3"/>
      <c r="W150" s="3"/>
      <c r="X150" s="3"/>
    </row>
    <row r="151" spans="1:24" ht="15.75" customHeight="1" x14ac:dyDescent="0.2">
      <c r="A151" s="3"/>
      <c r="B151" s="3"/>
      <c r="C151" s="3"/>
      <c r="D151" s="3"/>
      <c r="E151" s="3"/>
      <c r="F151" s="3"/>
      <c r="G151" s="3"/>
      <c r="H151" s="3"/>
      <c r="I151" s="3"/>
      <c r="J151" s="3"/>
      <c r="K151" s="3"/>
      <c r="L151" s="3"/>
      <c r="M151" s="3"/>
      <c r="N151" s="3"/>
      <c r="O151" s="3"/>
      <c r="P151" s="3"/>
      <c r="Q151" s="3"/>
      <c r="R151" s="3"/>
      <c r="S151" s="3"/>
      <c r="T151" s="3"/>
      <c r="U151" s="3"/>
      <c r="V151" s="3"/>
      <c r="W151" s="3"/>
      <c r="X151" s="3"/>
    </row>
    <row r="152" spans="1:24" ht="15.75" customHeight="1" x14ac:dyDescent="0.2">
      <c r="A152" s="3"/>
      <c r="B152" s="3"/>
      <c r="C152" s="3"/>
      <c r="D152" s="3"/>
      <c r="E152" s="3"/>
      <c r="F152" s="3"/>
      <c r="G152" s="3"/>
      <c r="H152" s="3"/>
      <c r="I152" s="3"/>
      <c r="J152" s="3"/>
      <c r="K152" s="3"/>
      <c r="L152" s="3"/>
      <c r="M152" s="3"/>
      <c r="N152" s="3"/>
      <c r="O152" s="3"/>
      <c r="P152" s="3"/>
      <c r="Q152" s="3"/>
      <c r="R152" s="3"/>
      <c r="S152" s="3"/>
      <c r="T152" s="3"/>
      <c r="U152" s="3"/>
      <c r="V152" s="3"/>
      <c r="W152" s="3"/>
      <c r="X152" s="3"/>
    </row>
    <row r="153" spans="1:24" ht="15.75" customHeight="1" x14ac:dyDescent="0.2">
      <c r="A153" s="3"/>
      <c r="B153" s="3"/>
      <c r="C153" s="3"/>
      <c r="D153" s="3"/>
      <c r="E153" s="3"/>
      <c r="F153" s="3"/>
      <c r="G153" s="3"/>
      <c r="H153" s="3"/>
      <c r="I153" s="3"/>
      <c r="J153" s="3"/>
      <c r="K153" s="3"/>
      <c r="L153" s="3"/>
      <c r="M153" s="3"/>
      <c r="N153" s="3"/>
      <c r="O153" s="3"/>
      <c r="P153" s="3"/>
      <c r="Q153" s="3"/>
      <c r="R153" s="3"/>
      <c r="S153" s="3"/>
      <c r="T153" s="3"/>
      <c r="U153" s="3"/>
      <c r="V153" s="3"/>
      <c r="W153" s="3"/>
      <c r="X153" s="3"/>
    </row>
    <row r="154" spans="1:24" ht="15.75" customHeight="1" x14ac:dyDescent="0.2">
      <c r="A154" s="3"/>
      <c r="B154" s="3"/>
      <c r="C154" s="3"/>
      <c r="D154" s="3"/>
      <c r="E154" s="3"/>
      <c r="F154" s="3"/>
      <c r="G154" s="3"/>
      <c r="H154" s="3"/>
      <c r="I154" s="3"/>
      <c r="J154" s="3"/>
      <c r="K154" s="3"/>
      <c r="L154" s="3"/>
      <c r="M154" s="3"/>
      <c r="N154" s="3"/>
      <c r="O154" s="3"/>
      <c r="P154" s="3"/>
      <c r="Q154" s="3"/>
      <c r="R154" s="3"/>
      <c r="S154" s="3"/>
      <c r="T154" s="3"/>
      <c r="U154" s="3"/>
      <c r="V154" s="3"/>
      <c r="W154" s="3"/>
      <c r="X154" s="3"/>
    </row>
    <row r="155" spans="1:24" ht="15.75" customHeight="1" x14ac:dyDescent="0.2">
      <c r="A155" s="3"/>
      <c r="B155" s="3"/>
      <c r="C155" s="3"/>
      <c r="D155" s="3"/>
      <c r="E155" s="3"/>
      <c r="F155" s="3"/>
      <c r="G155" s="3"/>
      <c r="H155" s="3"/>
      <c r="I155" s="3"/>
      <c r="J155" s="3"/>
      <c r="K155" s="3"/>
      <c r="L155" s="3"/>
      <c r="M155" s="3"/>
      <c r="N155" s="3"/>
      <c r="O155" s="3"/>
      <c r="P155" s="3"/>
      <c r="Q155" s="3"/>
      <c r="R155" s="3"/>
      <c r="S155" s="3"/>
      <c r="T155" s="3"/>
      <c r="U155" s="3"/>
      <c r="V155" s="3"/>
      <c r="W155" s="3"/>
      <c r="X155" s="3"/>
    </row>
    <row r="156" spans="1:24" ht="15.75" customHeight="1" x14ac:dyDescent="0.2">
      <c r="A156" s="3"/>
      <c r="B156" s="3"/>
      <c r="C156" s="3"/>
      <c r="D156" s="3"/>
      <c r="E156" s="3"/>
      <c r="F156" s="3"/>
      <c r="G156" s="3"/>
      <c r="H156" s="3"/>
      <c r="I156" s="3"/>
      <c r="J156" s="3"/>
      <c r="K156" s="3"/>
      <c r="L156" s="3"/>
      <c r="M156" s="3"/>
      <c r="N156" s="3"/>
      <c r="O156" s="3"/>
      <c r="P156" s="3"/>
      <c r="Q156" s="3"/>
      <c r="R156" s="3"/>
      <c r="S156" s="3"/>
      <c r="T156" s="3"/>
      <c r="U156" s="3"/>
      <c r="V156" s="3"/>
      <c r="W156" s="3"/>
      <c r="X156" s="3"/>
    </row>
    <row r="157" spans="1:24" ht="15.75" customHeight="1" x14ac:dyDescent="0.2">
      <c r="A157" s="3"/>
      <c r="B157" s="3"/>
      <c r="C157" s="3"/>
      <c r="D157" s="3"/>
      <c r="E157" s="3"/>
      <c r="F157" s="3"/>
      <c r="G157" s="3"/>
      <c r="H157" s="3"/>
      <c r="I157" s="3"/>
      <c r="J157" s="3"/>
      <c r="K157" s="3"/>
      <c r="L157" s="3"/>
      <c r="M157" s="3"/>
      <c r="N157" s="3"/>
      <c r="O157" s="3"/>
      <c r="P157" s="3"/>
      <c r="Q157" s="3"/>
      <c r="R157" s="3"/>
      <c r="S157" s="3"/>
      <c r="T157" s="3"/>
      <c r="U157" s="3"/>
      <c r="V157" s="3"/>
      <c r="W157" s="3"/>
      <c r="X157" s="3"/>
    </row>
    <row r="158" spans="1:24" ht="15.75" customHeight="1" x14ac:dyDescent="0.2">
      <c r="A158" s="3"/>
      <c r="B158" s="3"/>
      <c r="C158" s="3"/>
      <c r="D158" s="3"/>
      <c r="E158" s="3"/>
      <c r="F158" s="3"/>
      <c r="G158" s="3"/>
      <c r="H158" s="3"/>
      <c r="I158" s="3"/>
      <c r="J158" s="3"/>
      <c r="K158" s="3"/>
      <c r="L158" s="3"/>
      <c r="M158" s="3"/>
      <c r="N158" s="3"/>
      <c r="O158" s="3"/>
      <c r="P158" s="3"/>
      <c r="Q158" s="3"/>
      <c r="R158" s="3"/>
      <c r="S158" s="3"/>
      <c r="T158" s="3"/>
      <c r="U158" s="3"/>
      <c r="V158" s="3"/>
      <c r="W158" s="3"/>
      <c r="X158" s="3"/>
    </row>
    <row r="159" spans="1:24" ht="15.75" customHeight="1" x14ac:dyDescent="0.2">
      <c r="A159" s="3"/>
      <c r="B159" s="3"/>
      <c r="C159" s="3"/>
      <c r="D159" s="3"/>
      <c r="E159" s="3"/>
      <c r="F159" s="3"/>
      <c r="G159" s="3"/>
      <c r="H159" s="3"/>
      <c r="I159" s="3"/>
      <c r="J159" s="3"/>
      <c r="K159" s="3"/>
      <c r="L159" s="3"/>
      <c r="M159" s="3"/>
      <c r="N159" s="3"/>
      <c r="O159" s="3"/>
      <c r="P159" s="3"/>
      <c r="Q159" s="3"/>
      <c r="R159" s="3"/>
      <c r="S159" s="3"/>
      <c r="T159" s="3"/>
      <c r="U159" s="3"/>
      <c r="V159" s="3"/>
      <c r="W159" s="3"/>
      <c r="X159" s="3"/>
    </row>
    <row r="160" spans="1:24" ht="15.75" customHeight="1" x14ac:dyDescent="0.2">
      <c r="A160" s="3"/>
      <c r="B160" s="3"/>
      <c r="C160" s="3"/>
      <c r="D160" s="3"/>
      <c r="E160" s="3"/>
      <c r="F160" s="3"/>
      <c r="G160" s="3"/>
      <c r="H160" s="3"/>
      <c r="I160" s="3"/>
      <c r="J160" s="3"/>
      <c r="K160" s="3"/>
      <c r="L160" s="3"/>
      <c r="M160" s="3"/>
      <c r="N160" s="3"/>
      <c r="O160" s="3"/>
      <c r="P160" s="3"/>
      <c r="Q160" s="3"/>
      <c r="R160" s="3"/>
      <c r="S160" s="3"/>
      <c r="T160" s="3"/>
      <c r="U160" s="3"/>
      <c r="V160" s="3"/>
      <c r="W160" s="3"/>
      <c r="X160" s="3"/>
    </row>
    <row r="161" spans="1:24" ht="15.75" customHeight="1" x14ac:dyDescent="0.2">
      <c r="A161" s="3"/>
      <c r="B161" s="3"/>
      <c r="C161" s="3"/>
      <c r="D161" s="3"/>
      <c r="E161" s="3"/>
      <c r="F161" s="3"/>
      <c r="G161" s="3"/>
      <c r="H161" s="3"/>
      <c r="I161" s="3"/>
      <c r="J161" s="3"/>
      <c r="K161" s="3"/>
      <c r="L161" s="3"/>
      <c r="M161" s="3"/>
      <c r="N161" s="3"/>
      <c r="O161" s="3"/>
      <c r="P161" s="3"/>
      <c r="Q161" s="3"/>
      <c r="R161" s="3"/>
      <c r="S161" s="3"/>
      <c r="T161" s="3"/>
      <c r="U161" s="3"/>
      <c r="V161" s="3"/>
      <c r="W161" s="3"/>
      <c r="X161" s="3"/>
    </row>
    <row r="162" spans="1:24" ht="15.75" customHeight="1" x14ac:dyDescent="0.2">
      <c r="A162" s="3"/>
      <c r="B162" s="3"/>
      <c r="C162" s="3"/>
      <c r="D162" s="3"/>
      <c r="E162" s="3"/>
      <c r="F162" s="3"/>
      <c r="G162" s="3"/>
      <c r="H162" s="3"/>
      <c r="I162" s="3"/>
      <c r="J162" s="3"/>
      <c r="K162" s="3"/>
      <c r="L162" s="3"/>
      <c r="M162" s="3"/>
      <c r="N162" s="3"/>
      <c r="O162" s="3"/>
      <c r="P162" s="3"/>
      <c r="Q162" s="3"/>
      <c r="R162" s="3"/>
      <c r="S162" s="3"/>
      <c r="T162" s="3"/>
      <c r="U162" s="3"/>
      <c r="V162" s="3"/>
      <c r="W162" s="3"/>
      <c r="X162" s="3"/>
    </row>
    <row r="163" spans="1:24" ht="15.75" customHeight="1" x14ac:dyDescent="0.2">
      <c r="A163" s="3"/>
      <c r="B163" s="3"/>
      <c r="C163" s="3"/>
      <c r="D163" s="3"/>
      <c r="E163" s="3"/>
      <c r="F163" s="3"/>
      <c r="G163" s="3"/>
      <c r="H163" s="3"/>
      <c r="I163" s="3"/>
      <c r="J163" s="3"/>
      <c r="K163" s="3"/>
      <c r="L163" s="3"/>
      <c r="M163" s="3"/>
      <c r="N163" s="3"/>
      <c r="O163" s="3"/>
      <c r="P163" s="3"/>
      <c r="Q163" s="3"/>
      <c r="R163" s="3"/>
      <c r="S163" s="3"/>
      <c r="T163" s="3"/>
      <c r="U163" s="3"/>
      <c r="V163" s="3"/>
      <c r="W163" s="3"/>
      <c r="X163" s="3"/>
    </row>
    <row r="164" spans="1:24" ht="15.75" customHeight="1" x14ac:dyDescent="0.2">
      <c r="A164" s="3"/>
      <c r="B164" s="3"/>
      <c r="C164" s="3"/>
      <c r="D164" s="3"/>
      <c r="E164" s="3"/>
      <c r="F164" s="3"/>
      <c r="G164" s="3"/>
      <c r="H164" s="3"/>
      <c r="I164" s="3"/>
      <c r="J164" s="3"/>
      <c r="K164" s="3"/>
      <c r="L164" s="3"/>
      <c r="M164" s="3"/>
      <c r="N164" s="3"/>
      <c r="O164" s="3"/>
      <c r="P164" s="3"/>
      <c r="Q164" s="3"/>
      <c r="R164" s="3"/>
      <c r="S164" s="3"/>
      <c r="T164" s="3"/>
      <c r="U164" s="3"/>
      <c r="V164" s="3"/>
      <c r="W164" s="3"/>
      <c r="X164" s="3"/>
    </row>
    <row r="165" spans="1:24" ht="15.75" customHeight="1" x14ac:dyDescent="0.2">
      <c r="A165" s="3"/>
      <c r="B165" s="3"/>
      <c r="C165" s="3"/>
      <c r="D165" s="3"/>
      <c r="E165" s="3"/>
      <c r="F165" s="3"/>
      <c r="G165" s="3"/>
      <c r="H165" s="3"/>
      <c r="I165" s="3"/>
      <c r="J165" s="3"/>
      <c r="K165" s="3"/>
      <c r="L165" s="3"/>
      <c r="M165" s="3"/>
      <c r="N165" s="3"/>
      <c r="O165" s="3"/>
      <c r="P165" s="3"/>
      <c r="Q165" s="3"/>
      <c r="R165" s="3"/>
      <c r="S165" s="3"/>
      <c r="T165" s="3"/>
      <c r="U165" s="3"/>
      <c r="V165" s="3"/>
      <c r="W165" s="3"/>
      <c r="X165" s="3"/>
    </row>
    <row r="166" spans="1:24" ht="15.75" customHeight="1" x14ac:dyDescent="0.2">
      <c r="A166" s="3"/>
      <c r="B166" s="3"/>
      <c r="C166" s="3"/>
      <c r="D166" s="3"/>
      <c r="E166" s="3"/>
      <c r="F166" s="3"/>
      <c r="G166" s="3"/>
      <c r="H166" s="3"/>
      <c r="I166" s="3"/>
      <c r="J166" s="3"/>
      <c r="K166" s="3"/>
      <c r="L166" s="3"/>
      <c r="M166" s="3"/>
      <c r="N166" s="3"/>
      <c r="O166" s="3"/>
      <c r="P166" s="3"/>
      <c r="Q166" s="3"/>
      <c r="R166" s="3"/>
      <c r="S166" s="3"/>
      <c r="T166" s="3"/>
      <c r="U166" s="3"/>
      <c r="V166" s="3"/>
      <c r="W166" s="3"/>
      <c r="X166" s="3"/>
    </row>
    <row r="167" spans="1:24" ht="15.75" customHeight="1" x14ac:dyDescent="0.2">
      <c r="A167" s="3"/>
      <c r="B167" s="3"/>
      <c r="C167" s="3"/>
      <c r="D167" s="3"/>
      <c r="E167" s="3"/>
      <c r="F167" s="3"/>
      <c r="G167" s="3"/>
      <c r="H167" s="3"/>
      <c r="I167" s="3"/>
      <c r="J167" s="3"/>
      <c r="K167" s="3"/>
      <c r="L167" s="3"/>
      <c r="M167" s="3"/>
      <c r="N167" s="3"/>
      <c r="O167" s="3"/>
      <c r="P167" s="3"/>
      <c r="Q167" s="3"/>
      <c r="R167" s="3"/>
      <c r="S167" s="3"/>
      <c r="T167" s="3"/>
      <c r="U167" s="3"/>
      <c r="V167" s="3"/>
      <c r="W167" s="3"/>
      <c r="X167" s="3"/>
    </row>
    <row r="168" spans="1:24" ht="15.75" customHeight="1" x14ac:dyDescent="0.2">
      <c r="A168" s="3"/>
      <c r="B168" s="3"/>
      <c r="C168" s="3"/>
      <c r="D168" s="3"/>
      <c r="E168" s="3"/>
      <c r="F168" s="3"/>
      <c r="G168" s="3"/>
      <c r="H168" s="3"/>
      <c r="I168" s="3"/>
      <c r="J168" s="3"/>
      <c r="K168" s="3"/>
      <c r="L168" s="3"/>
      <c r="M168" s="3"/>
      <c r="N168" s="3"/>
      <c r="O168" s="3"/>
      <c r="P168" s="3"/>
      <c r="Q168" s="3"/>
      <c r="R168" s="3"/>
      <c r="S168" s="3"/>
      <c r="T168" s="3"/>
      <c r="U168" s="3"/>
      <c r="V168" s="3"/>
      <c r="W168" s="3"/>
      <c r="X168" s="3"/>
    </row>
    <row r="169" spans="1:24" ht="15.75" customHeight="1" x14ac:dyDescent="0.2">
      <c r="A169" s="3"/>
      <c r="B169" s="3"/>
      <c r="C169" s="3"/>
      <c r="D169" s="3"/>
      <c r="E169" s="3"/>
      <c r="F169" s="3"/>
      <c r="G169" s="3"/>
      <c r="H169" s="3"/>
      <c r="I169" s="3"/>
      <c r="J169" s="3"/>
      <c r="K169" s="3"/>
      <c r="L169" s="3"/>
      <c r="M169" s="3"/>
      <c r="N169" s="3"/>
      <c r="O169" s="3"/>
      <c r="P169" s="3"/>
      <c r="Q169" s="3"/>
      <c r="R169" s="3"/>
      <c r="S169" s="3"/>
      <c r="T169" s="3"/>
      <c r="U169" s="3"/>
      <c r="V169" s="3"/>
      <c r="W169" s="3"/>
      <c r="X169" s="3"/>
    </row>
    <row r="170" spans="1:24" ht="15.75" customHeight="1" x14ac:dyDescent="0.2">
      <c r="A170" s="3"/>
      <c r="B170" s="3"/>
      <c r="C170" s="3"/>
      <c r="D170" s="3"/>
      <c r="E170" s="3"/>
      <c r="F170" s="3"/>
      <c r="G170" s="3"/>
      <c r="H170" s="3"/>
      <c r="I170" s="3"/>
      <c r="J170" s="3"/>
      <c r="K170" s="3"/>
      <c r="L170" s="3"/>
      <c r="M170" s="3"/>
      <c r="N170" s="3"/>
      <c r="O170" s="3"/>
      <c r="P170" s="3"/>
      <c r="Q170" s="3"/>
      <c r="R170" s="3"/>
      <c r="S170" s="3"/>
      <c r="T170" s="3"/>
      <c r="U170" s="3"/>
      <c r="V170" s="3"/>
      <c r="W170" s="3"/>
      <c r="X170" s="3"/>
    </row>
    <row r="171" spans="1:24" ht="15.75" customHeight="1" x14ac:dyDescent="0.2">
      <c r="A171" s="3"/>
      <c r="B171" s="3"/>
      <c r="C171" s="3"/>
      <c r="D171" s="3"/>
      <c r="E171" s="3"/>
      <c r="F171" s="3"/>
      <c r="G171" s="3"/>
      <c r="H171" s="3"/>
      <c r="I171" s="3"/>
      <c r="J171" s="3"/>
      <c r="K171" s="3"/>
      <c r="L171" s="3"/>
      <c r="M171" s="3"/>
      <c r="N171" s="3"/>
      <c r="O171" s="3"/>
      <c r="P171" s="3"/>
      <c r="Q171" s="3"/>
      <c r="R171" s="3"/>
      <c r="S171" s="3"/>
      <c r="T171" s="3"/>
      <c r="U171" s="3"/>
      <c r="V171" s="3"/>
      <c r="W171" s="3"/>
      <c r="X171" s="3"/>
    </row>
    <row r="172" spans="1:24" ht="15.75" customHeight="1" x14ac:dyDescent="0.2">
      <c r="A172" s="3"/>
      <c r="B172" s="3"/>
      <c r="C172" s="3"/>
      <c r="D172" s="3"/>
      <c r="E172" s="3"/>
      <c r="F172" s="3"/>
      <c r="G172" s="3"/>
      <c r="H172" s="3"/>
      <c r="I172" s="3"/>
      <c r="J172" s="3"/>
      <c r="K172" s="3"/>
      <c r="L172" s="3"/>
      <c r="M172" s="3"/>
      <c r="N172" s="3"/>
      <c r="O172" s="3"/>
      <c r="P172" s="3"/>
      <c r="Q172" s="3"/>
      <c r="R172" s="3"/>
      <c r="S172" s="3"/>
      <c r="T172" s="3"/>
      <c r="U172" s="3"/>
      <c r="V172" s="3"/>
      <c r="W172" s="3"/>
      <c r="X172" s="3"/>
    </row>
    <row r="173" spans="1:24" ht="15.75" customHeight="1" x14ac:dyDescent="0.2">
      <c r="A173" s="3"/>
      <c r="B173" s="3"/>
      <c r="C173" s="3"/>
      <c r="D173" s="3"/>
      <c r="E173" s="3"/>
      <c r="F173" s="3"/>
      <c r="G173" s="3"/>
      <c r="H173" s="3"/>
      <c r="I173" s="3"/>
      <c r="J173" s="3"/>
      <c r="K173" s="3"/>
      <c r="L173" s="3"/>
      <c r="M173" s="3"/>
      <c r="N173" s="3"/>
      <c r="O173" s="3"/>
      <c r="P173" s="3"/>
      <c r="Q173" s="3"/>
      <c r="R173" s="3"/>
      <c r="S173" s="3"/>
      <c r="T173" s="3"/>
      <c r="U173" s="3"/>
      <c r="V173" s="3"/>
      <c r="W173" s="3"/>
      <c r="X173" s="3"/>
    </row>
    <row r="174" spans="1:24" ht="15.75" customHeight="1" x14ac:dyDescent="0.2">
      <c r="A174" s="3"/>
      <c r="B174" s="3"/>
      <c r="C174" s="3"/>
      <c r="D174" s="3"/>
      <c r="E174" s="3"/>
      <c r="F174" s="3"/>
      <c r="G174" s="3"/>
      <c r="H174" s="3"/>
      <c r="I174" s="3"/>
      <c r="J174" s="3"/>
      <c r="K174" s="3"/>
      <c r="L174" s="3"/>
      <c r="M174" s="3"/>
      <c r="N174" s="3"/>
      <c r="O174" s="3"/>
      <c r="P174" s="3"/>
      <c r="Q174" s="3"/>
      <c r="R174" s="3"/>
      <c r="S174" s="3"/>
      <c r="T174" s="3"/>
      <c r="U174" s="3"/>
      <c r="V174" s="3"/>
      <c r="W174" s="3"/>
      <c r="X174" s="3"/>
    </row>
    <row r="175" spans="1:24" ht="15.75" customHeight="1" x14ac:dyDescent="0.2">
      <c r="A175" s="3"/>
      <c r="B175" s="3"/>
      <c r="C175" s="3"/>
      <c r="D175" s="3"/>
      <c r="E175" s="3"/>
      <c r="F175" s="3"/>
      <c r="G175" s="3"/>
      <c r="H175" s="3"/>
      <c r="I175" s="3"/>
      <c r="J175" s="3"/>
      <c r="K175" s="3"/>
      <c r="L175" s="3"/>
      <c r="M175" s="3"/>
      <c r="N175" s="3"/>
      <c r="O175" s="3"/>
      <c r="P175" s="3"/>
      <c r="Q175" s="3"/>
      <c r="R175" s="3"/>
      <c r="S175" s="3"/>
      <c r="T175" s="3"/>
      <c r="U175" s="3"/>
      <c r="V175" s="3"/>
      <c r="W175" s="3"/>
      <c r="X175" s="3"/>
    </row>
    <row r="176" spans="1:24" ht="15.75" customHeight="1" x14ac:dyDescent="0.2">
      <c r="A176" s="3"/>
      <c r="B176" s="3"/>
      <c r="C176" s="3"/>
      <c r="D176" s="3"/>
      <c r="E176" s="3"/>
      <c r="F176" s="3"/>
      <c r="G176" s="3"/>
      <c r="H176" s="3"/>
      <c r="I176" s="3"/>
      <c r="J176" s="3"/>
      <c r="K176" s="3"/>
      <c r="L176" s="3"/>
      <c r="M176" s="3"/>
      <c r="N176" s="3"/>
      <c r="O176" s="3"/>
      <c r="P176" s="3"/>
      <c r="Q176" s="3"/>
      <c r="R176" s="3"/>
      <c r="S176" s="3"/>
      <c r="T176" s="3"/>
      <c r="U176" s="3"/>
      <c r="V176" s="3"/>
      <c r="W176" s="3"/>
      <c r="X176" s="3"/>
    </row>
    <row r="177" spans="1:24" ht="15.75" customHeight="1" x14ac:dyDescent="0.2">
      <c r="A177" s="3"/>
      <c r="B177" s="3"/>
      <c r="C177" s="3"/>
      <c r="D177" s="3"/>
      <c r="E177" s="3"/>
      <c r="F177" s="3"/>
      <c r="G177" s="3"/>
      <c r="H177" s="3"/>
      <c r="I177" s="3"/>
      <c r="J177" s="3"/>
      <c r="K177" s="3"/>
      <c r="L177" s="3"/>
      <c r="M177" s="3"/>
      <c r="N177" s="3"/>
      <c r="O177" s="3"/>
      <c r="P177" s="3"/>
      <c r="Q177" s="3"/>
      <c r="R177" s="3"/>
      <c r="S177" s="3"/>
      <c r="T177" s="3"/>
      <c r="U177" s="3"/>
      <c r="V177" s="3"/>
      <c r="W177" s="3"/>
      <c r="X177" s="3"/>
    </row>
    <row r="178" spans="1:24" ht="15.75" customHeight="1" x14ac:dyDescent="0.2">
      <c r="A178" s="3"/>
      <c r="B178" s="3"/>
      <c r="C178" s="3"/>
      <c r="D178" s="3"/>
      <c r="E178" s="3"/>
      <c r="F178" s="3"/>
      <c r="G178" s="3"/>
      <c r="H178" s="3"/>
      <c r="I178" s="3"/>
      <c r="J178" s="3"/>
      <c r="K178" s="3"/>
      <c r="L178" s="3"/>
      <c r="M178" s="3"/>
      <c r="N178" s="3"/>
      <c r="O178" s="3"/>
      <c r="P178" s="3"/>
      <c r="Q178" s="3"/>
      <c r="R178" s="3"/>
      <c r="S178" s="3"/>
      <c r="T178" s="3"/>
      <c r="U178" s="3"/>
      <c r="V178" s="3"/>
      <c r="W178" s="3"/>
      <c r="X178" s="3"/>
    </row>
    <row r="179" spans="1:24" ht="15.75" customHeight="1" x14ac:dyDescent="0.2">
      <c r="A179" s="3"/>
      <c r="B179" s="3"/>
      <c r="C179" s="3"/>
      <c r="D179" s="3"/>
      <c r="E179" s="3"/>
      <c r="F179" s="3"/>
      <c r="G179" s="3"/>
      <c r="H179" s="3"/>
      <c r="I179" s="3"/>
      <c r="J179" s="3"/>
      <c r="K179" s="3"/>
      <c r="L179" s="3"/>
      <c r="M179" s="3"/>
      <c r="N179" s="3"/>
      <c r="O179" s="3"/>
      <c r="P179" s="3"/>
      <c r="Q179" s="3"/>
      <c r="R179" s="3"/>
      <c r="S179" s="3"/>
      <c r="T179" s="3"/>
      <c r="U179" s="3"/>
      <c r="V179" s="3"/>
      <c r="W179" s="3"/>
      <c r="X179" s="3"/>
    </row>
    <row r="180" spans="1:24" ht="15.75" customHeight="1" x14ac:dyDescent="0.2">
      <c r="A180" s="3"/>
      <c r="B180" s="3"/>
      <c r="C180" s="3"/>
      <c r="D180" s="3"/>
      <c r="E180" s="3"/>
      <c r="F180" s="3"/>
      <c r="G180" s="3"/>
      <c r="H180" s="3"/>
      <c r="I180" s="3"/>
      <c r="J180" s="3"/>
      <c r="K180" s="3"/>
      <c r="L180" s="3"/>
      <c r="M180" s="3"/>
      <c r="N180" s="3"/>
      <c r="O180" s="3"/>
      <c r="P180" s="3"/>
      <c r="Q180" s="3"/>
      <c r="R180" s="3"/>
      <c r="S180" s="3"/>
      <c r="T180" s="3"/>
      <c r="U180" s="3"/>
      <c r="V180" s="3"/>
      <c r="W180" s="3"/>
      <c r="X180" s="3"/>
    </row>
    <row r="181" spans="1:24" ht="15.75" customHeight="1" x14ac:dyDescent="0.2">
      <c r="A181" s="3"/>
      <c r="B181" s="3"/>
      <c r="C181" s="3"/>
      <c r="D181" s="3"/>
      <c r="E181" s="3"/>
      <c r="F181" s="3"/>
      <c r="G181" s="3"/>
      <c r="H181" s="3"/>
      <c r="I181" s="3"/>
      <c r="J181" s="3"/>
      <c r="K181" s="3"/>
      <c r="L181" s="3"/>
      <c r="M181" s="3"/>
      <c r="N181" s="3"/>
      <c r="O181" s="3"/>
      <c r="P181" s="3"/>
      <c r="Q181" s="3"/>
      <c r="R181" s="3"/>
      <c r="S181" s="3"/>
      <c r="T181" s="3"/>
      <c r="U181" s="3"/>
      <c r="V181" s="3"/>
      <c r="W181" s="3"/>
      <c r="X181" s="3"/>
    </row>
    <row r="182" spans="1:24" ht="15.75" customHeight="1" x14ac:dyDescent="0.2">
      <c r="A182" s="3"/>
      <c r="B182" s="3"/>
      <c r="C182" s="3"/>
      <c r="D182" s="3"/>
      <c r="E182" s="3"/>
      <c r="F182" s="3"/>
      <c r="G182" s="3"/>
      <c r="H182" s="3"/>
      <c r="I182" s="3"/>
      <c r="J182" s="3"/>
      <c r="K182" s="3"/>
      <c r="L182" s="3"/>
      <c r="M182" s="3"/>
      <c r="N182" s="3"/>
      <c r="O182" s="3"/>
      <c r="P182" s="3"/>
      <c r="Q182" s="3"/>
      <c r="R182" s="3"/>
      <c r="S182" s="3"/>
      <c r="T182" s="3"/>
      <c r="U182" s="3"/>
      <c r="V182" s="3"/>
      <c r="W182" s="3"/>
      <c r="X182" s="3"/>
    </row>
    <row r="183" spans="1:24" ht="15.75" customHeight="1" x14ac:dyDescent="0.2">
      <c r="A183" s="3"/>
      <c r="B183" s="3"/>
      <c r="C183" s="3"/>
      <c r="D183" s="3"/>
      <c r="E183" s="3"/>
      <c r="F183" s="3"/>
      <c r="G183" s="3"/>
      <c r="H183" s="3"/>
      <c r="I183" s="3"/>
      <c r="J183" s="3"/>
      <c r="K183" s="3"/>
      <c r="L183" s="3"/>
      <c r="M183" s="3"/>
      <c r="N183" s="3"/>
      <c r="O183" s="3"/>
      <c r="P183" s="3"/>
      <c r="Q183" s="3"/>
      <c r="R183" s="3"/>
      <c r="S183" s="3"/>
      <c r="T183" s="3"/>
      <c r="U183" s="3"/>
      <c r="V183" s="3"/>
      <c r="W183" s="3"/>
      <c r="X183" s="3"/>
    </row>
    <row r="184" spans="1:24" ht="15.75" customHeight="1" x14ac:dyDescent="0.2">
      <c r="A184" s="3"/>
      <c r="B184" s="3"/>
      <c r="C184" s="3"/>
      <c r="D184" s="3"/>
      <c r="E184" s="3"/>
      <c r="F184" s="3"/>
      <c r="G184" s="3"/>
      <c r="H184" s="3"/>
      <c r="I184" s="3"/>
      <c r="J184" s="3"/>
      <c r="K184" s="3"/>
      <c r="L184" s="3"/>
      <c r="M184" s="3"/>
      <c r="N184" s="3"/>
      <c r="O184" s="3"/>
      <c r="P184" s="3"/>
      <c r="Q184" s="3"/>
      <c r="R184" s="3"/>
      <c r="S184" s="3"/>
      <c r="T184" s="3"/>
      <c r="U184" s="3"/>
      <c r="V184" s="3"/>
      <c r="W184" s="3"/>
      <c r="X184" s="3"/>
    </row>
    <row r="185" spans="1:24" ht="15.75" customHeight="1" x14ac:dyDescent="0.2">
      <c r="A185" s="3"/>
      <c r="B185" s="3"/>
      <c r="C185" s="3"/>
      <c r="D185" s="3"/>
      <c r="E185" s="3"/>
      <c r="F185" s="3"/>
      <c r="G185" s="3"/>
      <c r="H185" s="3"/>
      <c r="I185" s="3"/>
      <c r="J185" s="3"/>
      <c r="K185" s="3"/>
      <c r="L185" s="3"/>
      <c r="M185" s="3"/>
      <c r="N185" s="3"/>
      <c r="O185" s="3"/>
      <c r="P185" s="3"/>
      <c r="Q185" s="3"/>
      <c r="R185" s="3"/>
      <c r="S185" s="3"/>
      <c r="T185" s="3"/>
      <c r="U185" s="3"/>
      <c r="V185" s="3"/>
      <c r="W185" s="3"/>
      <c r="X185" s="3"/>
    </row>
    <row r="186" spans="1:24" ht="15.75" customHeight="1" x14ac:dyDescent="0.2">
      <c r="A186" s="3"/>
      <c r="B186" s="3"/>
      <c r="C186" s="3"/>
      <c r="D186" s="3"/>
      <c r="E186" s="3"/>
      <c r="F186" s="3"/>
      <c r="G186" s="3"/>
      <c r="H186" s="3"/>
      <c r="I186" s="3"/>
      <c r="J186" s="3"/>
      <c r="K186" s="3"/>
      <c r="L186" s="3"/>
      <c r="M186" s="3"/>
      <c r="N186" s="3"/>
      <c r="O186" s="3"/>
      <c r="P186" s="3"/>
      <c r="Q186" s="3"/>
      <c r="R186" s="3"/>
      <c r="S186" s="3"/>
      <c r="T186" s="3"/>
      <c r="U186" s="3"/>
      <c r="V186" s="3"/>
      <c r="W186" s="3"/>
      <c r="X186" s="3"/>
    </row>
    <row r="187" spans="1:24" ht="15.75" customHeight="1" x14ac:dyDescent="0.2">
      <c r="A187" s="3"/>
      <c r="B187" s="3"/>
      <c r="C187" s="3"/>
      <c r="D187" s="3"/>
      <c r="E187" s="3"/>
      <c r="F187" s="3"/>
      <c r="G187" s="3"/>
      <c r="H187" s="3"/>
      <c r="I187" s="3"/>
      <c r="J187" s="3"/>
      <c r="K187" s="3"/>
      <c r="L187" s="3"/>
      <c r="M187" s="3"/>
      <c r="N187" s="3"/>
      <c r="O187" s="3"/>
      <c r="P187" s="3"/>
      <c r="Q187" s="3"/>
      <c r="R187" s="3"/>
      <c r="S187" s="3"/>
      <c r="T187" s="3"/>
      <c r="U187" s="3"/>
      <c r="V187" s="3"/>
      <c r="W187" s="3"/>
      <c r="X187" s="3"/>
    </row>
    <row r="188" spans="1:24" ht="15.75" customHeight="1" x14ac:dyDescent="0.2">
      <c r="A188" s="3"/>
      <c r="B188" s="3"/>
      <c r="C188" s="3"/>
      <c r="D188" s="3"/>
      <c r="E188" s="3"/>
      <c r="F188" s="3"/>
      <c r="G188" s="3"/>
      <c r="H188" s="3"/>
      <c r="I188" s="3"/>
      <c r="J188" s="3"/>
      <c r="K188" s="3"/>
      <c r="L188" s="3"/>
      <c r="M188" s="3"/>
      <c r="N188" s="3"/>
      <c r="O188" s="3"/>
      <c r="P188" s="3"/>
      <c r="Q188" s="3"/>
      <c r="R188" s="3"/>
      <c r="S188" s="3"/>
      <c r="T188" s="3"/>
      <c r="U188" s="3"/>
      <c r="V188" s="3"/>
      <c r="W188" s="3"/>
      <c r="X188" s="3"/>
    </row>
    <row r="189" spans="1:24" ht="15.75" customHeight="1" x14ac:dyDescent="0.2">
      <c r="A189" s="3"/>
      <c r="B189" s="3"/>
      <c r="C189" s="3"/>
      <c r="D189" s="3"/>
      <c r="E189" s="3"/>
      <c r="F189" s="3"/>
      <c r="G189" s="3"/>
      <c r="H189" s="3"/>
      <c r="I189" s="3"/>
      <c r="J189" s="3"/>
      <c r="K189" s="3"/>
      <c r="L189" s="3"/>
      <c r="M189" s="3"/>
      <c r="N189" s="3"/>
      <c r="O189" s="3"/>
      <c r="P189" s="3"/>
      <c r="Q189" s="3"/>
      <c r="R189" s="3"/>
      <c r="S189" s="3"/>
      <c r="T189" s="3"/>
      <c r="U189" s="3"/>
      <c r="V189" s="3"/>
      <c r="W189" s="3"/>
      <c r="X189" s="3"/>
    </row>
    <row r="190" spans="1:24" ht="15.75" customHeight="1" x14ac:dyDescent="0.2">
      <c r="A190" s="3"/>
      <c r="B190" s="3"/>
      <c r="C190" s="3"/>
      <c r="D190" s="3"/>
      <c r="E190" s="3"/>
      <c r="F190" s="3"/>
      <c r="G190" s="3"/>
      <c r="H190" s="3"/>
      <c r="I190" s="3"/>
      <c r="J190" s="3"/>
      <c r="K190" s="3"/>
      <c r="L190" s="3"/>
      <c r="M190" s="3"/>
      <c r="N190" s="3"/>
      <c r="O190" s="3"/>
      <c r="P190" s="3"/>
      <c r="Q190" s="3"/>
      <c r="R190" s="3"/>
      <c r="S190" s="3"/>
      <c r="T190" s="3"/>
      <c r="U190" s="3"/>
      <c r="V190" s="3"/>
      <c r="W190" s="3"/>
      <c r="X190" s="3"/>
    </row>
    <row r="191" spans="1:24" ht="15.75" customHeight="1" x14ac:dyDescent="0.2">
      <c r="A191" s="3"/>
      <c r="B191" s="3"/>
      <c r="C191" s="3"/>
      <c r="D191" s="3"/>
      <c r="E191" s="3"/>
      <c r="F191" s="3"/>
      <c r="G191" s="3"/>
      <c r="H191" s="3"/>
      <c r="I191" s="3"/>
      <c r="J191" s="3"/>
      <c r="K191" s="3"/>
      <c r="L191" s="3"/>
      <c r="M191" s="3"/>
      <c r="N191" s="3"/>
      <c r="O191" s="3"/>
      <c r="P191" s="3"/>
      <c r="Q191" s="3"/>
      <c r="R191" s="3"/>
      <c r="S191" s="3"/>
      <c r="T191" s="3"/>
      <c r="U191" s="3"/>
      <c r="V191" s="3"/>
      <c r="W191" s="3"/>
      <c r="X191" s="3"/>
    </row>
    <row r="192" spans="1:24" ht="15.75" customHeight="1" x14ac:dyDescent="0.2">
      <c r="A192" s="3"/>
      <c r="B192" s="3"/>
      <c r="C192" s="3"/>
      <c r="D192" s="3"/>
      <c r="E192" s="3"/>
      <c r="F192" s="3"/>
      <c r="G192" s="3"/>
      <c r="H192" s="3"/>
      <c r="I192" s="3"/>
      <c r="J192" s="3"/>
      <c r="K192" s="3"/>
      <c r="L192" s="3"/>
      <c r="M192" s="3"/>
      <c r="N192" s="3"/>
      <c r="O192" s="3"/>
      <c r="P192" s="3"/>
      <c r="Q192" s="3"/>
      <c r="R192" s="3"/>
      <c r="S192" s="3"/>
      <c r="T192" s="3"/>
      <c r="U192" s="3"/>
      <c r="V192" s="3"/>
      <c r="W192" s="3"/>
      <c r="X192" s="3"/>
    </row>
    <row r="193" spans="1:24" ht="15.75" customHeight="1" x14ac:dyDescent="0.2">
      <c r="A193" s="3"/>
      <c r="B193" s="3"/>
      <c r="C193" s="3"/>
      <c r="D193" s="3"/>
      <c r="E193" s="3"/>
      <c r="F193" s="3"/>
      <c r="G193" s="3"/>
      <c r="H193" s="3"/>
      <c r="I193" s="3"/>
      <c r="J193" s="3"/>
      <c r="K193" s="3"/>
      <c r="L193" s="3"/>
      <c r="M193" s="3"/>
      <c r="N193" s="3"/>
      <c r="O193" s="3"/>
      <c r="P193" s="3"/>
      <c r="Q193" s="3"/>
      <c r="R193" s="3"/>
      <c r="S193" s="3"/>
      <c r="T193" s="3"/>
      <c r="U193" s="3"/>
      <c r="V193" s="3"/>
      <c r="W193" s="3"/>
      <c r="X193" s="3"/>
    </row>
    <row r="194" spans="1:24" ht="15.75" customHeight="1" x14ac:dyDescent="0.2">
      <c r="A194" s="3"/>
      <c r="B194" s="3"/>
      <c r="C194" s="3"/>
      <c r="D194" s="3"/>
      <c r="E194" s="3"/>
      <c r="F194" s="3"/>
      <c r="G194" s="3"/>
      <c r="H194" s="3"/>
      <c r="I194" s="3"/>
      <c r="J194" s="3"/>
      <c r="K194" s="3"/>
      <c r="L194" s="3"/>
      <c r="M194" s="3"/>
      <c r="N194" s="3"/>
      <c r="O194" s="3"/>
      <c r="P194" s="3"/>
      <c r="Q194" s="3"/>
      <c r="R194" s="3"/>
      <c r="S194" s="3"/>
      <c r="T194" s="3"/>
      <c r="U194" s="3"/>
      <c r="V194" s="3"/>
      <c r="W194" s="3"/>
      <c r="X194" s="3"/>
    </row>
    <row r="195" spans="1:24" ht="15.75" customHeight="1" x14ac:dyDescent="0.2">
      <c r="A195" s="3"/>
      <c r="B195" s="3"/>
      <c r="C195" s="3"/>
      <c r="D195" s="3"/>
      <c r="E195" s="3"/>
      <c r="F195" s="3"/>
      <c r="G195" s="3"/>
      <c r="H195" s="3"/>
      <c r="I195" s="3"/>
      <c r="J195" s="3"/>
      <c r="K195" s="3"/>
      <c r="L195" s="3"/>
      <c r="M195" s="3"/>
      <c r="N195" s="3"/>
      <c r="O195" s="3"/>
      <c r="P195" s="3"/>
      <c r="Q195" s="3"/>
      <c r="R195" s="3"/>
      <c r="S195" s="3"/>
      <c r="T195" s="3"/>
      <c r="U195" s="3"/>
      <c r="V195" s="3"/>
      <c r="W195" s="3"/>
      <c r="X195" s="3"/>
    </row>
    <row r="196" spans="1:24" ht="15.75" customHeight="1" x14ac:dyDescent="0.2">
      <c r="A196" s="3"/>
      <c r="B196" s="3"/>
      <c r="C196" s="3"/>
      <c r="D196" s="3"/>
      <c r="E196" s="3"/>
      <c r="F196" s="3"/>
      <c r="G196" s="3"/>
      <c r="H196" s="3"/>
      <c r="I196" s="3"/>
      <c r="J196" s="3"/>
      <c r="K196" s="3"/>
      <c r="L196" s="3"/>
      <c r="M196" s="3"/>
      <c r="N196" s="3"/>
      <c r="O196" s="3"/>
      <c r="P196" s="3"/>
      <c r="Q196" s="3"/>
      <c r="R196" s="3"/>
      <c r="S196" s="3"/>
      <c r="T196" s="3"/>
      <c r="U196" s="3"/>
      <c r="V196" s="3"/>
      <c r="W196" s="3"/>
      <c r="X196" s="3"/>
    </row>
    <row r="197" spans="1:24" ht="15.75" customHeight="1" x14ac:dyDescent="0.2">
      <c r="A197" s="3"/>
      <c r="B197" s="3"/>
      <c r="C197" s="3"/>
      <c r="D197" s="3"/>
      <c r="E197" s="3"/>
      <c r="F197" s="3"/>
      <c r="G197" s="3"/>
      <c r="H197" s="3"/>
      <c r="I197" s="3"/>
      <c r="J197" s="3"/>
      <c r="K197" s="3"/>
      <c r="L197" s="3"/>
      <c r="M197" s="3"/>
      <c r="N197" s="3"/>
      <c r="O197" s="3"/>
      <c r="P197" s="3"/>
      <c r="Q197" s="3"/>
      <c r="R197" s="3"/>
      <c r="S197" s="3"/>
      <c r="T197" s="3"/>
      <c r="U197" s="3"/>
      <c r="V197" s="3"/>
      <c r="W197" s="3"/>
      <c r="X197" s="3"/>
    </row>
    <row r="198" spans="1:24" ht="15.75" customHeight="1" x14ac:dyDescent="0.2">
      <c r="A198" s="3"/>
      <c r="B198" s="3"/>
      <c r="C198" s="3"/>
      <c r="D198" s="3"/>
      <c r="E198" s="3"/>
      <c r="F198" s="3"/>
      <c r="G198" s="3"/>
      <c r="H198" s="3"/>
      <c r="I198" s="3"/>
      <c r="J198" s="3"/>
      <c r="K198" s="3"/>
      <c r="L198" s="3"/>
      <c r="M198" s="3"/>
      <c r="N198" s="3"/>
      <c r="O198" s="3"/>
      <c r="P198" s="3"/>
      <c r="Q198" s="3"/>
      <c r="R198" s="3"/>
      <c r="S198" s="3"/>
      <c r="T198" s="3"/>
      <c r="U198" s="3"/>
      <c r="V198" s="3"/>
      <c r="W198" s="3"/>
      <c r="X198" s="3"/>
    </row>
    <row r="199" spans="1:24" ht="15.75" customHeight="1" x14ac:dyDescent="0.2">
      <c r="A199" s="3"/>
      <c r="B199" s="3"/>
      <c r="C199" s="3"/>
      <c r="D199" s="3"/>
      <c r="E199" s="3"/>
      <c r="F199" s="3"/>
      <c r="G199" s="3"/>
      <c r="H199" s="3"/>
      <c r="I199" s="3"/>
      <c r="J199" s="3"/>
      <c r="K199" s="3"/>
      <c r="L199" s="3"/>
      <c r="M199" s="3"/>
      <c r="N199" s="3"/>
      <c r="O199" s="3"/>
      <c r="P199" s="3"/>
      <c r="Q199" s="3"/>
      <c r="R199" s="3"/>
      <c r="S199" s="3"/>
      <c r="T199" s="3"/>
      <c r="U199" s="3"/>
      <c r="V199" s="3"/>
      <c r="W199" s="3"/>
      <c r="X199" s="3"/>
    </row>
    <row r="200" spans="1:24" ht="15.75" customHeight="1" x14ac:dyDescent="0.2">
      <c r="A200" s="3"/>
      <c r="B200" s="3"/>
      <c r="C200" s="3"/>
      <c r="D200" s="3"/>
      <c r="E200" s="3"/>
      <c r="F200" s="3"/>
      <c r="G200" s="3"/>
      <c r="H200" s="3"/>
      <c r="I200" s="3"/>
      <c r="J200" s="3"/>
      <c r="K200" s="3"/>
      <c r="L200" s="3"/>
      <c r="M200" s="3"/>
      <c r="N200" s="3"/>
      <c r="O200" s="3"/>
      <c r="P200" s="3"/>
      <c r="Q200" s="3"/>
      <c r="R200" s="3"/>
      <c r="S200" s="3"/>
      <c r="T200" s="3"/>
      <c r="U200" s="3"/>
      <c r="V200" s="3"/>
      <c r="W200" s="3"/>
      <c r="X200" s="3"/>
    </row>
    <row r="201" spans="1:24" ht="15.75" customHeight="1" x14ac:dyDescent="0.2">
      <c r="A201" s="3"/>
      <c r="B201" s="3"/>
      <c r="C201" s="3"/>
      <c r="D201" s="3"/>
      <c r="E201" s="3"/>
      <c r="F201" s="3"/>
      <c r="G201" s="3"/>
      <c r="H201" s="3"/>
      <c r="I201" s="3"/>
      <c r="J201" s="3"/>
      <c r="K201" s="3"/>
      <c r="L201" s="3"/>
      <c r="M201" s="3"/>
      <c r="N201" s="3"/>
      <c r="O201" s="3"/>
      <c r="P201" s="3"/>
      <c r="Q201" s="3"/>
      <c r="R201" s="3"/>
      <c r="S201" s="3"/>
      <c r="T201" s="3"/>
      <c r="U201" s="3"/>
      <c r="V201" s="3"/>
      <c r="W201" s="3"/>
      <c r="X201" s="3"/>
    </row>
    <row r="202" spans="1:24" ht="15.75" customHeight="1" x14ac:dyDescent="0.2">
      <c r="A202" s="3"/>
      <c r="B202" s="3"/>
      <c r="C202" s="3"/>
      <c r="D202" s="3"/>
      <c r="E202" s="3"/>
      <c r="F202" s="3"/>
      <c r="G202" s="3"/>
      <c r="H202" s="3"/>
      <c r="I202" s="3"/>
      <c r="J202" s="3"/>
      <c r="K202" s="3"/>
      <c r="L202" s="3"/>
      <c r="M202" s="3"/>
      <c r="N202" s="3"/>
      <c r="O202" s="3"/>
      <c r="P202" s="3"/>
      <c r="Q202" s="3"/>
      <c r="R202" s="3"/>
      <c r="S202" s="3"/>
      <c r="T202" s="3"/>
      <c r="U202" s="3"/>
      <c r="V202" s="3"/>
      <c r="W202" s="3"/>
      <c r="X202" s="3"/>
    </row>
    <row r="203" spans="1:24" ht="15.75" customHeight="1" x14ac:dyDescent="0.2">
      <c r="A203" s="3"/>
      <c r="B203" s="3"/>
      <c r="C203" s="3"/>
      <c r="D203" s="3"/>
      <c r="E203" s="3"/>
      <c r="F203" s="3"/>
      <c r="G203" s="3"/>
      <c r="H203" s="3"/>
      <c r="I203" s="3"/>
      <c r="J203" s="3"/>
      <c r="K203" s="3"/>
      <c r="L203" s="3"/>
      <c r="M203" s="3"/>
      <c r="N203" s="3"/>
      <c r="O203" s="3"/>
      <c r="P203" s="3"/>
      <c r="Q203" s="3"/>
      <c r="R203" s="3"/>
      <c r="S203" s="3"/>
      <c r="T203" s="3"/>
      <c r="U203" s="3"/>
      <c r="V203" s="3"/>
      <c r="W203" s="3"/>
      <c r="X203" s="3"/>
    </row>
    <row r="204" spans="1:24" ht="15.75" customHeight="1" x14ac:dyDescent="0.2">
      <c r="A204" s="3"/>
      <c r="B204" s="3"/>
      <c r="C204" s="3"/>
      <c r="D204" s="3"/>
      <c r="E204" s="3"/>
      <c r="F204" s="3"/>
      <c r="G204" s="3"/>
      <c r="H204" s="3"/>
      <c r="I204" s="3"/>
      <c r="J204" s="3"/>
      <c r="K204" s="3"/>
      <c r="L204" s="3"/>
      <c r="M204" s="3"/>
      <c r="N204" s="3"/>
      <c r="O204" s="3"/>
      <c r="P204" s="3"/>
      <c r="Q204" s="3"/>
      <c r="R204" s="3"/>
      <c r="S204" s="3"/>
      <c r="T204" s="3"/>
      <c r="U204" s="3"/>
      <c r="V204" s="3"/>
      <c r="W204" s="3"/>
      <c r="X204" s="3"/>
    </row>
    <row r="205" spans="1:24" ht="15.75" customHeight="1" x14ac:dyDescent="0.2">
      <c r="A205" s="3"/>
      <c r="B205" s="3"/>
      <c r="C205" s="3"/>
      <c r="D205" s="3"/>
      <c r="E205" s="3"/>
      <c r="F205" s="3"/>
      <c r="G205" s="3"/>
      <c r="H205" s="3"/>
      <c r="I205" s="3"/>
      <c r="J205" s="3"/>
      <c r="K205" s="3"/>
      <c r="L205" s="3"/>
      <c r="M205" s="3"/>
      <c r="N205" s="3"/>
      <c r="O205" s="3"/>
      <c r="P205" s="3"/>
      <c r="Q205" s="3"/>
      <c r="R205" s="3"/>
      <c r="S205" s="3"/>
      <c r="T205" s="3"/>
      <c r="U205" s="3"/>
      <c r="V205" s="3"/>
      <c r="W205" s="3"/>
      <c r="X205" s="3"/>
    </row>
    <row r="206" spans="1:24" ht="15.75" customHeight="1" x14ac:dyDescent="0.2">
      <c r="A206" s="3"/>
      <c r="B206" s="3"/>
      <c r="C206" s="3"/>
      <c r="D206" s="3"/>
      <c r="E206" s="3"/>
      <c r="F206" s="3"/>
      <c r="G206" s="3"/>
      <c r="H206" s="3"/>
      <c r="I206" s="3"/>
      <c r="J206" s="3"/>
      <c r="K206" s="3"/>
      <c r="L206" s="3"/>
      <c r="M206" s="3"/>
      <c r="N206" s="3"/>
      <c r="O206" s="3"/>
      <c r="P206" s="3"/>
      <c r="Q206" s="3"/>
      <c r="R206" s="3"/>
      <c r="S206" s="3"/>
      <c r="T206" s="3"/>
      <c r="U206" s="3"/>
      <c r="V206" s="3"/>
      <c r="W206" s="3"/>
      <c r="X206" s="3"/>
    </row>
    <row r="207" spans="1:24" ht="15.75" customHeight="1" x14ac:dyDescent="0.2">
      <c r="A207" s="3"/>
      <c r="B207" s="3"/>
      <c r="C207" s="3"/>
      <c r="D207" s="3"/>
      <c r="E207" s="3"/>
      <c r="F207" s="3"/>
      <c r="G207" s="3"/>
      <c r="H207" s="3"/>
      <c r="I207" s="3"/>
      <c r="J207" s="3"/>
      <c r="K207" s="3"/>
      <c r="L207" s="3"/>
      <c r="M207" s="3"/>
      <c r="N207" s="3"/>
      <c r="O207" s="3"/>
      <c r="P207" s="3"/>
      <c r="Q207" s="3"/>
      <c r="R207" s="3"/>
      <c r="S207" s="3"/>
      <c r="T207" s="3"/>
      <c r="U207" s="3"/>
      <c r="V207" s="3"/>
      <c r="W207" s="3"/>
      <c r="X207" s="3"/>
    </row>
    <row r="208" spans="1:24" ht="15.75" customHeight="1" x14ac:dyDescent="0.2">
      <c r="A208" s="3"/>
      <c r="B208" s="3"/>
      <c r="C208" s="3"/>
      <c r="D208" s="3"/>
      <c r="E208" s="3"/>
      <c r="F208" s="3"/>
      <c r="G208" s="3"/>
      <c r="H208" s="3"/>
      <c r="I208" s="3"/>
      <c r="J208" s="3"/>
      <c r="K208" s="3"/>
      <c r="L208" s="3"/>
      <c r="M208" s="3"/>
      <c r="N208" s="3"/>
      <c r="O208" s="3"/>
      <c r="P208" s="3"/>
      <c r="Q208" s="3"/>
      <c r="R208" s="3"/>
      <c r="S208" s="3"/>
      <c r="T208" s="3"/>
      <c r="U208" s="3"/>
      <c r="V208" s="3"/>
      <c r="W208" s="3"/>
      <c r="X208" s="3"/>
    </row>
    <row r="209" spans="1:24" ht="15.75" customHeight="1" x14ac:dyDescent="0.2">
      <c r="A209" s="3"/>
      <c r="B209" s="3"/>
      <c r="C209" s="3"/>
      <c r="D209" s="3"/>
      <c r="E209" s="3"/>
      <c r="F209" s="3"/>
      <c r="G209" s="3"/>
      <c r="H209" s="3"/>
      <c r="I209" s="3"/>
      <c r="J209" s="3"/>
      <c r="K209" s="3"/>
      <c r="L209" s="3"/>
      <c r="M209" s="3"/>
      <c r="N209" s="3"/>
      <c r="O209" s="3"/>
      <c r="P209" s="3"/>
      <c r="Q209" s="3"/>
      <c r="R209" s="3"/>
      <c r="S209" s="3"/>
      <c r="T209" s="3"/>
      <c r="U209" s="3"/>
      <c r="V209" s="3"/>
      <c r="W209" s="3"/>
      <c r="X209" s="3"/>
    </row>
    <row r="210" spans="1:24" ht="15.75" customHeight="1" x14ac:dyDescent="0.2">
      <c r="A210" s="3"/>
      <c r="B210" s="3"/>
      <c r="C210" s="3"/>
      <c r="D210" s="3"/>
      <c r="E210" s="3"/>
      <c r="F210" s="3"/>
      <c r="G210" s="3"/>
      <c r="H210" s="3"/>
      <c r="I210" s="3"/>
      <c r="J210" s="3"/>
      <c r="K210" s="3"/>
      <c r="L210" s="3"/>
      <c r="M210" s="3"/>
      <c r="N210" s="3"/>
      <c r="O210" s="3"/>
      <c r="P210" s="3"/>
      <c r="Q210" s="3"/>
      <c r="R210" s="3"/>
      <c r="S210" s="3"/>
      <c r="T210" s="3"/>
      <c r="U210" s="3"/>
      <c r="V210" s="3"/>
      <c r="W210" s="3"/>
      <c r="X210" s="3"/>
    </row>
    <row r="211" spans="1:24" ht="15.75" customHeight="1" x14ac:dyDescent="0.2">
      <c r="A211" s="3"/>
      <c r="B211" s="3"/>
      <c r="C211" s="3"/>
      <c r="D211" s="3"/>
      <c r="E211" s="3"/>
      <c r="F211" s="3"/>
      <c r="G211" s="3"/>
      <c r="H211" s="3"/>
      <c r="I211" s="3"/>
      <c r="J211" s="3"/>
      <c r="K211" s="3"/>
      <c r="L211" s="3"/>
      <c r="M211" s="3"/>
      <c r="N211" s="3"/>
      <c r="O211" s="3"/>
      <c r="P211" s="3"/>
      <c r="Q211" s="3"/>
      <c r="R211" s="3"/>
      <c r="S211" s="3"/>
      <c r="T211" s="3"/>
      <c r="U211" s="3"/>
      <c r="V211" s="3"/>
      <c r="W211" s="3"/>
      <c r="X211" s="3"/>
    </row>
    <row r="212" spans="1:24" ht="15.75" customHeight="1" x14ac:dyDescent="0.2">
      <c r="A212" s="3"/>
      <c r="B212" s="3"/>
      <c r="C212" s="3"/>
      <c r="D212" s="3"/>
      <c r="E212" s="3"/>
      <c r="F212" s="3"/>
      <c r="G212" s="3"/>
      <c r="H212" s="3"/>
      <c r="I212" s="3"/>
      <c r="J212" s="3"/>
      <c r="K212" s="3"/>
      <c r="L212" s="3"/>
      <c r="M212" s="3"/>
      <c r="N212" s="3"/>
      <c r="O212" s="3"/>
      <c r="P212" s="3"/>
      <c r="Q212" s="3"/>
      <c r="R212" s="3"/>
      <c r="S212" s="3"/>
      <c r="T212" s="3"/>
      <c r="U212" s="3"/>
      <c r="V212" s="3"/>
      <c r="W212" s="3"/>
      <c r="X212" s="3"/>
    </row>
    <row r="213" spans="1:24" ht="15.75" customHeight="1" x14ac:dyDescent="0.2">
      <c r="A213" s="3"/>
      <c r="B213" s="3"/>
      <c r="C213" s="3"/>
      <c r="D213" s="3"/>
      <c r="E213" s="3"/>
      <c r="F213" s="3"/>
      <c r="G213" s="3"/>
      <c r="H213" s="3"/>
      <c r="I213" s="3"/>
      <c r="J213" s="3"/>
      <c r="K213" s="3"/>
      <c r="L213" s="3"/>
      <c r="M213" s="3"/>
      <c r="N213" s="3"/>
      <c r="O213" s="3"/>
      <c r="P213" s="3"/>
      <c r="Q213" s="3"/>
      <c r="R213" s="3"/>
      <c r="S213" s="3"/>
      <c r="T213" s="3"/>
      <c r="U213" s="3"/>
      <c r="V213" s="3"/>
      <c r="W213" s="3"/>
      <c r="X213" s="3"/>
    </row>
    <row r="214" spans="1:24" ht="15.75" customHeight="1" x14ac:dyDescent="0.2">
      <c r="A214" s="3"/>
      <c r="B214" s="3"/>
      <c r="C214" s="3"/>
      <c r="D214" s="3"/>
      <c r="E214" s="3"/>
      <c r="F214" s="3"/>
      <c r="G214" s="3"/>
      <c r="H214" s="3"/>
      <c r="I214" s="3"/>
      <c r="J214" s="3"/>
      <c r="K214" s="3"/>
      <c r="L214" s="3"/>
      <c r="M214" s="3"/>
      <c r="N214" s="3"/>
      <c r="O214" s="3"/>
      <c r="P214" s="3"/>
      <c r="Q214" s="3"/>
      <c r="R214" s="3"/>
      <c r="S214" s="3"/>
      <c r="T214" s="3"/>
      <c r="U214" s="3"/>
      <c r="V214" s="3"/>
      <c r="W214" s="3"/>
      <c r="X214" s="3"/>
    </row>
    <row r="215" spans="1:24" ht="15.75" customHeight="1" x14ac:dyDescent="0.2">
      <c r="A215" s="3"/>
      <c r="B215" s="3"/>
      <c r="C215" s="3"/>
      <c r="D215" s="3"/>
      <c r="E215" s="3"/>
      <c r="F215" s="3"/>
      <c r="G215" s="3"/>
      <c r="H215" s="3"/>
      <c r="I215" s="3"/>
      <c r="J215" s="3"/>
      <c r="K215" s="3"/>
      <c r="L215" s="3"/>
      <c r="M215" s="3"/>
      <c r="N215" s="3"/>
      <c r="O215" s="3"/>
      <c r="P215" s="3"/>
      <c r="Q215" s="3"/>
      <c r="R215" s="3"/>
      <c r="S215" s="3"/>
      <c r="T215" s="3"/>
      <c r="U215" s="3"/>
      <c r="V215" s="3"/>
      <c r="W215" s="3"/>
      <c r="X215" s="3"/>
    </row>
    <row r="216" spans="1:24" ht="15.75" customHeight="1" x14ac:dyDescent="0.2">
      <c r="A216" s="3"/>
      <c r="B216" s="3"/>
      <c r="C216" s="3"/>
      <c r="D216" s="3"/>
      <c r="E216" s="3"/>
      <c r="F216" s="3"/>
      <c r="G216" s="3"/>
      <c r="H216" s="3"/>
      <c r="I216" s="3"/>
      <c r="J216" s="3"/>
      <c r="K216" s="3"/>
      <c r="L216" s="3"/>
      <c r="M216" s="3"/>
      <c r="N216" s="3"/>
      <c r="O216" s="3"/>
      <c r="P216" s="3"/>
      <c r="Q216" s="3"/>
      <c r="R216" s="3"/>
      <c r="S216" s="3"/>
      <c r="T216" s="3"/>
      <c r="U216" s="3"/>
      <c r="V216" s="3"/>
      <c r="W216" s="3"/>
      <c r="X216" s="3"/>
    </row>
    <row r="217" spans="1:24" ht="15.75" customHeight="1" x14ac:dyDescent="0.2">
      <c r="A217" s="3"/>
      <c r="B217" s="3"/>
      <c r="C217" s="3"/>
      <c r="D217" s="3"/>
      <c r="E217" s="3"/>
      <c r="F217" s="3"/>
      <c r="G217" s="3"/>
      <c r="H217" s="3"/>
      <c r="I217" s="3"/>
      <c r="J217" s="3"/>
      <c r="K217" s="3"/>
      <c r="L217" s="3"/>
      <c r="M217" s="3"/>
      <c r="N217" s="3"/>
      <c r="O217" s="3"/>
      <c r="P217" s="3"/>
      <c r="Q217" s="3"/>
      <c r="R217" s="3"/>
      <c r="S217" s="3"/>
      <c r="T217" s="3"/>
      <c r="U217" s="3"/>
      <c r="V217" s="3"/>
      <c r="W217" s="3"/>
      <c r="X217" s="3"/>
    </row>
    <row r="218" spans="1:24" ht="15.75" customHeight="1" x14ac:dyDescent="0.2">
      <c r="A218" s="3"/>
      <c r="B218" s="3"/>
      <c r="C218" s="3"/>
      <c r="D218" s="3"/>
      <c r="E218" s="3"/>
      <c r="F218" s="3"/>
      <c r="G218" s="3"/>
      <c r="H218" s="3"/>
      <c r="I218" s="3"/>
      <c r="J218" s="3"/>
      <c r="K218" s="3"/>
      <c r="L218" s="3"/>
      <c r="M218" s="3"/>
      <c r="N218" s="3"/>
      <c r="O218" s="3"/>
      <c r="P218" s="3"/>
      <c r="Q218" s="3"/>
      <c r="R218" s="3"/>
      <c r="S218" s="3"/>
      <c r="T218" s="3"/>
      <c r="U218" s="3"/>
      <c r="V218" s="3"/>
      <c r="W218" s="3"/>
      <c r="X218" s="3"/>
    </row>
    <row r="219" spans="1:24" ht="15.75" customHeight="1" x14ac:dyDescent="0.2">
      <c r="A219" s="3"/>
      <c r="B219" s="3"/>
      <c r="C219" s="3"/>
      <c r="D219" s="3"/>
      <c r="E219" s="3"/>
      <c r="F219" s="3"/>
      <c r="G219" s="3"/>
      <c r="H219" s="3"/>
      <c r="I219" s="3"/>
      <c r="J219" s="3"/>
      <c r="K219" s="3"/>
      <c r="L219" s="3"/>
      <c r="M219" s="3"/>
      <c r="N219" s="3"/>
      <c r="O219" s="3"/>
      <c r="P219" s="3"/>
      <c r="Q219" s="3"/>
      <c r="R219" s="3"/>
      <c r="S219" s="3"/>
      <c r="T219" s="3"/>
      <c r="U219" s="3"/>
      <c r="V219" s="3"/>
      <c r="W219" s="3"/>
      <c r="X219" s="3"/>
    </row>
    <row r="220" spans="1:24" ht="15.75" customHeight="1" x14ac:dyDescent="0.2">
      <c r="A220" s="3"/>
      <c r="B220" s="3"/>
      <c r="C220" s="3"/>
      <c r="D220" s="3"/>
      <c r="E220" s="3"/>
      <c r="F220" s="3"/>
      <c r="G220" s="3"/>
      <c r="H220" s="3"/>
      <c r="I220" s="3"/>
      <c r="J220" s="3"/>
      <c r="K220" s="3"/>
      <c r="L220" s="3"/>
      <c r="M220" s="3"/>
      <c r="N220" s="3"/>
      <c r="O220" s="3"/>
      <c r="P220" s="3"/>
      <c r="Q220" s="3"/>
      <c r="R220" s="3"/>
      <c r="S220" s="3"/>
      <c r="T220" s="3"/>
      <c r="U220" s="3"/>
      <c r="V220" s="3"/>
      <c r="W220" s="3"/>
      <c r="X220" s="3"/>
    </row>
    <row r="221" spans="1:24" ht="15.75" customHeight="1" x14ac:dyDescent="0.2">
      <c r="A221" s="3"/>
      <c r="B221" s="3"/>
      <c r="C221" s="3"/>
      <c r="D221" s="3"/>
      <c r="E221" s="3"/>
      <c r="F221" s="3"/>
      <c r="G221" s="3"/>
      <c r="H221" s="3"/>
      <c r="I221" s="3"/>
      <c r="J221" s="3"/>
      <c r="K221" s="3"/>
      <c r="L221" s="3"/>
      <c r="M221" s="3"/>
      <c r="N221" s="3"/>
      <c r="O221" s="3"/>
      <c r="P221" s="3"/>
      <c r="Q221" s="3"/>
      <c r="R221" s="3"/>
      <c r="S221" s="3"/>
      <c r="T221" s="3"/>
      <c r="U221" s="3"/>
      <c r="V221" s="3"/>
      <c r="W221" s="3"/>
      <c r="X221" s="3"/>
    </row>
    <row r="222" spans="1:24" ht="15.75" customHeight="1" x14ac:dyDescent="0.2">
      <c r="A222" s="3"/>
      <c r="B222" s="3"/>
      <c r="C222" s="3"/>
      <c r="D222" s="3"/>
      <c r="E222" s="3"/>
      <c r="F222" s="3"/>
      <c r="G222" s="3"/>
      <c r="H222" s="3"/>
      <c r="I222" s="3"/>
      <c r="J222" s="3"/>
      <c r="K222" s="3"/>
      <c r="L222" s="3"/>
      <c r="M222" s="3"/>
      <c r="N222" s="3"/>
      <c r="O222" s="3"/>
      <c r="P222" s="3"/>
      <c r="Q222" s="3"/>
      <c r="R222" s="3"/>
      <c r="S222" s="3"/>
      <c r="T222" s="3"/>
      <c r="U222" s="3"/>
      <c r="V222" s="3"/>
      <c r="W222" s="3"/>
      <c r="X222" s="3"/>
    </row>
    <row r="223" spans="1:24" ht="15.75" customHeight="1" x14ac:dyDescent="0.2">
      <c r="A223" s="3"/>
      <c r="B223" s="3"/>
      <c r="C223" s="3"/>
      <c r="D223" s="3"/>
      <c r="E223" s="3"/>
      <c r="F223" s="3"/>
      <c r="G223" s="3"/>
      <c r="H223" s="3"/>
      <c r="I223" s="3"/>
      <c r="J223" s="3"/>
      <c r="K223" s="3"/>
      <c r="L223" s="3"/>
      <c r="M223" s="3"/>
      <c r="N223" s="3"/>
      <c r="O223" s="3"/>
      <c r="P223" s="3"/>
      <c r="Q223" s="3"/>
      <c r="R223" s="3"/>
      <c r="S223" s="3"/>
      <c r="T223" s="3"/>
      <c r="U223" s="3"/>
      <c r="V223" s="3"/>
      <c r="W223" s="3"/>
      <c r="X223" s="3"/>
    </row>
    <row r="224" spans="1:24" ht="15.75" customHeight="1" x14ac:dyDescent="0.2">
      <c r="A224" s="3"/>
      <c r="B224" s="3"/>
      <c r="C224" s="3"/>
      <c r="D224" s="3"/>
      <c r="E224" s="3"/>
      <c r="F224" s="3"/>
      <c r="G224" s="3"/>
      <c r="H224" s="3"/>
      <c r="I224" s="3"/>
      <c r="J224" s="3"/>
      <c r="K224" s="3"/>
      <c r="L224" s="3"/>
      <c r="M224" s="3"/>
      <c r="N224" s="3"/>
      <c r="O224" s="3"/>
      <c r="P224" s="3"/>
      <c r="Q224" s="3"/>
      <c r="R224" s="3"/>
      <c r="S224" s="3"/>
      <c r="T224" s="3"/>
      <c r="U224" s="3"/>
      <c r="V224" s="3"/>
      <c r="W224" s="3"/>
      <c r="X224" s="3"/>
    </row>
    <row r="225" spans="1:24" ht="15.75" customHeight="1" x14ac:dyDescent="0.2">
      <c r="A225" s="3"/>
      <c r="B225" s="3"/>
      <c r="C225" s="3"/>
      <c r="D225" s="3"/>
      <c r="E225" s="3"/>
      <c r="F225" s="3"/>
      <c r="G225" s="3"/>
      <c r="H225" s="3"/>
      <c r="I225" s="3"/>
      <c r="J225" s="3"/>
      <c r="K225" s="3"/>
      <c r="L225" s="3"/>
      <c r="M225" s="3"/>
      <c r="N225" s="3"/>
      <c r="O225" s="3"/>
      <c r="P225" s="3"/>
      <c r="Q225" s="3"/>
      <c r="R225" s="3"/>
      <c r="S225" s="3"/>
      <c r="T225" s="3"/>
      <c r="U225" s="3"/>
      <c r="V225" s="3"/>
      <c r="W225" s="3"/>
      <c r="X225" s="3"/>
    </row>
    <row r="226" spans="1:24" ht="15.75" customHeight="1" x14ac:dyDescent="0.2">
      <c r="A226" s="3"/>
      <c r="B226" s="3"/>
      <c r="C226" s="3"/>
      <c r="D226" s="3"/>
      <c r="E226" s="3"/>
      <c r="F226" s="3"/>
      <c r="G226" s="3"/>
      <c r="H226" s="3"/>
      <c r="I226" s="3"/>
      <c r="J226" s="3"/>
      <c r="K226" s="3"/>
      <c r="L226" s="3"/>
      <c r="M226" s="3"/>
      <c r="N226" s="3"/>
      <c r="O226" s="3"/>
      <c r="P226" s="3"/>
      <c r="Q226" s="3"/>
      <c r="R226" s="3"/>
      <c r="S226" s="3"/>
      <c r="T226" s="3"/>
      <c r="U226" s="3"/>
      <c r="V226" s="3"/>
      <c r="W226" s="3"/>
      <c r="X226" s="3"/>
    </row>
    <row r="227" spans="1:24" ht="15.75" customHeight="1" x14ac:dyDescent="0.2">
      <c r="A227" s="3"/>
      <c r="B227" s="3"/>
      <c r="C227" s="3"/>
      <c r="D227" s="3"/>
      <c r="E227" s="3"/>
      <c r="F227" s="3"/>
      <c r="G227" s="3"/>
      <c r="H227" s="3"/>
      <c r="I227" s="3"/>
      <c r="J227" s="3"/>
      <c r="K227" s="3"/>
      <c r="L227" s="3"/>
      <c r="M227" s="3"/>
      <c r="N227" s="3"/>
      <c r="O227" s="3"/>
      <c r="P227" s="3"/>
      <c r="Q227" s="3"/>
      <c r="R227" s="3"/>
      <c r="S227" s="3"/>
      <c r="T227" s="3"/>
      <c r="U227" s="3"/>
      <c r="V227" s="3"/>
      <c r="W227" s="3"/>
      <c r="X227" s="3"/>
    </row>
    <row r="228" spans="1:24" ht="15.75" customHeight="1" x14ac:dyDescent="0.2">
      <c r="A228" s="3"/>
      <c r="B228" s="3"/>
      <c r="C228" s="3"/>
      <c r="D228" s="3"/>
      <c r="E228" s="3"/>
      <c r="F228" s="3"/>
      <c r="G228" s="3"/>
      <c r="H228" s="3"/>
      <c r="I228" s="3"/>
      <c r="J228" s="3"/>
      <c r="K228" s="3"/>
      <c r="L228" s="3"/>
      <c r="M228" s="3"/>
      <c r="N228" s="3"/>
      <c r="O228" s="3"/>
      <c r="P228" s="3"/>
      <c r="Q228" s="3"/>
      <c r="R228" s="3"/>
      <c r="S228" s="3"/>
      <c r="T228" s="3"/>
      <c r="U228" s="3"/>
      <c r="V228" s="3"/>
      <c r="W228" s="3"/>
      <c r="X228" s="3"/>
    </row>
    <row r="229" spans="1:24" ht="15.75" customHeight="1" x14ac:dyDescent="0.2">
      <c r="A229" s="3"/>
      <c r="B229" s="3"/>
      <c r="C229" s="3"/>
      <c r="D229" s="3"/>
      <c r="E229" s="3"/>
      <c r="F229" s="3"/>
      <c r="G229" s="3"/>
      <c r="H229" s="3"/>
      <c r="I229" s="3"/>
      <c r="J229" s="3"/>
      <c r="K229" s="3"/>
      <c r="L229" s="3"/>
      <c r="M229" s="3"/>
      <c r="N229" s="3"/>
      <c r="O229" s="3"/>
      <c r="P229" s="3"/>
      <c r="Q229" s="3"/>
      <c r="R229" s="3"/>
      <c r="S229" s="3"/>
      <c r="T229" s="3"/>
      <c r="U229" s="3"/>
      <c r="V229" s="3"/>
      <c r="W229" s="3"/>
      <c r="X229" s="3"/>
    </row>
    <row r="230" spans="1:24" ht="15.75" customHeight="1" x14ac:dyDescent="0.2">
      <c r="A230" s="3"/>
      <c r="B230" s="3"/>
      <c r="C230" s="3"/>
      <c r="D230" s="3"/>
      <c r="E230" s="3"/>
      <c r="F230" s="3"/>
      <c r="G230" s="3"/>
      <c r="H230" s="3"/>
      <c r="I230" s="3"/>
      <c r="J230" s="3"/>
      <c r="K230" s="3"/>
      <c r="L230" s="3"/>
      <c r="M230" s="3"/>
      <c r="N230" s="3"/>
      <c r="O230" s="3"/>
      <c r="P230" s="3"/>
      <c r="Q230" s="3"/>
      <c r="R230" s="3"/>
      <c r="S230" s="3"/>
      <c r="T230" s="3"/>
      <c r="U230" s="3"/>
      <c r="V230" s="3"/>
      <c r="W230" s="3"/>
      <c r="X230" s="3"/>
    </row>
    <row r="231" spans="1:24" ht="15.75" customHeight="1" x14ac:dyDescent="0.2">
      <c r="A231" s="3"/>
      <c r="B231" s="3"/>
      <c r="C231" s="3"/>
      <c r="D231" s="3"/>
      <c r="E231" s="3"/>
      <c r="F231" s="3"/>
      <c r="G231" s="3"/>
      <c r="H231" s="3"/>
      <c r="I231" s="3"/>
      <c r="J231" s="3"/>
      <c r="K231" s="3"/>
      <c r="L231" s="3"/>
      <c r="M231" s="3"/>
      <c r="N231" s="3"/>
      <c r="O231" s="3"/>
      <c r="P231" s="3"/>
      <c r="Q231" s="3"/>
      <c r="R231" s="3"/>
      <c r="S231" s="3"/>
      <c r="T231" s="3"/>
      <c r="U231" s="3"/>
      <c r="V231" s="3"/>
      <c r="W231" s="3"/>
      <c r="X231" s="3"/>
    </row>
    <row r="232" spans="1:24" ht="15.75" customHeight="1" x14ac:dyDescent="0.2">
      <c r="A232" s="3"/>
      <c r="B232" s="3"/>
      <c r="C232" s="3"/>
      <c r="D232" s="3"/>
      <c r="E232" s="3"/>
      <c r="F232" s="3"/>
      <c r="G232" s="3"/>
      <c r="H232" s="3"/>
      <c r="I232" s="3"/>
      <c r="J232" s="3"/>
      <c r="K232" s="3"/>
      <c r="L232" s="3"/>
      <c r="M232" s="3"/>
      <c r="N232" s="3"/>
      <c r="O232" s="3"/>
      <c r="P232" s="3"/>
      <c r="Q232" s="3"/>
      <c r="R232" s="3"/>
      <c r="S232" s="3"/>
      <c r="T232" s="3"/>
      <c r="U232" s="3"/>
      <c r="V232" s="3"/>
      <c r="W232" s="3"/>
      <c r="X232" s="3"/>
    </row>
    <row r="233" spans="1:24" ht="15.75" customHeight="1" x14ac:dyDescent="0.2">
      <c r="A233" s="3"/>
      <c r="B233" s="3"/>
      <c r="C233" s="3"/>
      <c r="D233" s="3"/>
      <c r="E233" s="3"/>
      <c r="F233" s="3"/>
      <c r="G233" s="3"/>
      <c r="H233" s="3"/>
      <c r="I233" s="3"/>
      <c r="J233" s="3"/>
      <c r="K233" s="3"/>
      <c r="L233" s="3"/>
      <c r="M233" s="3"/>
      <c r="N233" s="3"/>
      <c r="O233" s="3"/>
      <c r="P233" s="3"/>
      <c r="Q233" s="3"/>
      <c r="R233" s="3"/>
      <c r="S233" s="3"/>
      <c r="T233" s="3"/>
      <c r="U233" s="3"/>
      <c r="V233" s="3"/>
      <c r="W233" s="3"/>
      <c r="X233" s="3"/>
    </row>
    <row r="234" spans="1:24" ht="15.75" customHeight="1" x14ac:dyDescent="0.2">
      <c r="A234" s="3"/>
      <c r="B234" s="3"/>
      <c r="C234" s="3"/>
      <c r="D234" s="3"/>
      <c r="E234" s="3"/>
      <c r="F234" s="3"/>
      <c r="G234" s="3"/>
      <c r="H234" s="3"/>
      <c r="I234" s="3"/>
      <c r="J234" s="3"/>
      <c r="K234" s="3"/>
      <c r="L234" s="3"/>
      <c r="M234" s="3"/>
      <c r="N234" s="3"/>
      <c r="O234" s="3"/>
      <c r="P234" s="3"/>
      <c r="Q234" s="3"/>
      <c r="R234" s="3"/>
      <c r="S234" s="3"/>
      <c r="T234" s="3"/>
      <c r="U234" s="3"/>
      <c r="V234" s="3"/>
      <c r="W234" s="3"/>
      <c r="X234" s="3"/>
    </row>
    <row r="235" spans="1:24" ht="15.75" customHeight="1" x14ac:dyDescent="0.2">
      <c r="A235" s="3"/>
      <c r="B235" s="3"/>
      <c r="C235" s="3"/>
      <c r="D235" s="3"/>
      <c r="E235" s="3"/>
      <c r="F235" s="3"/>
      <c r="G235" s="3"/>
      <c r="H235" s="3"/>
      <c r="I235" s="3"/>
      <c r="J235" s="3"/>
      <c r="K235" s="3"/>
      <c r="L235" s="3"/>
      <c r="M235" s="3"/>
      <c r="N235" s="3"/>
      <c r="O235" s="3"/>
      <c r="P235" s="3"/>
      <c r="Q235" s="3"/>
      <c r="R235" s="3"/>
      <c r="S235" s="3"/>
      <c r="T235" s="3"/>
      <c r="U235" s="3"/>
      <c r="V235" s="3"/>
      <c r="W235" s="3"/>
      <c r="X235" s="3"/>
    </row>
    <row r="236" spans="1:24" ht="15.75" customHeight="1" x14ac:dyDescent="0.2">
      <c r="A236" s="3"/>
      <c r="B236" s="3"/>
      <c r="C236" s="3"/>
      <c r="D236" s="3"/>
      <c r="E236" s="3"/>
      <c r="F236" s="3"/>
      <c r="G236" s="3"/>
      <c r="H236" s="3"/>
      <c r="I236" s="3"/>
      <c r="J236" s="3"/>
      <c r="K236" s="3"/>
      <c r="L236" s="3"/>
      <c r="M236" s="3"/>
      <c r="N236" s="3"/>
      <c r="O236" s="3"/>
      <c r="P236" s="3"/>
      <c r="Q236" s="3"/>
      <c r="R236" s="3"/>
      <c r="S236" s="3"/>
      <c r="T236" s="3"/>
      <c r="U236" s="3"/>
      <c r="V236" s="3"/>
      <c r="W236" s="3"/>
      <c r="X236" s="3"/>
    </row>
    <row r="237" spans="1:24" ht="15.75" customHeight="1" x14ac:dyDescent="0.2">
      <c r="A237" s="3"/>
      <c r="B237" s="3"/>
      <c r="C237" s="3"/>
      <c r="D237" s="3"/>
      <c r="E237" s="3"/>
      <c r="F237" s="3"/>
      <c r="G237" s="3"/>
      <c r="H237" s="3"/>
      <c r="I237" s="3"/>
      <c r="J237" s="3"/>
      <c r="K237" s="3"/>
      <c r="L237" s="3"/>
      <c r="M237" s="3"/>
      <c r="N237" s="3"/>
      <c r="O237" s="3"/>
      <c r="P237" s="3"/>
      <c r="Q237" s="3"/>
      <c r="R237" s="3"/>
      <c r="S237" s="3"/>
      <c r="T237" s="3"/>
      <c r="U237" s="3"/>
      <c r="V237" s="3"/>
      <c r="W237" s="3"/>
      <c r="X237" s="3"/>
    </row>
    <row r="238" spans="1:24" ht="15.75" customHeight="1" x14ac:dyDescent="0.2">
      <c r="A238" s="3"/>
      <c r="B238" s="3"/>
      <c r="C238" s="3"/>
      <c r="D238" s="3"/>
      <c r="E238" s="3"/>
      <c r="F238" s="3"/>
      <c r="G238" s="3"/>
      <c r="H238" s="3"/>
      <c r="I238" s="3"/>
      <c r="J238" s="3"/>
      <c r="K238" s="3"/>
      <c r="L238" s="3"/>
      <c r="M238" s="3"/>
      <c r="N238" s="3"/>
      <c r="O238" s="3"/>
      <c r="P238" s="3"/>
      <c r="Q238" s="3"/>
      <c r="R238" s="3"/>
      <c r="S238" s="3"/>
      <c r="T238" s="3"/>
      <c r="U238" s="3"/>
      <c r="V238" s="3"/>
      <c r="W238" s="3"/>
      <c r="X238" s="3"/>
    </row>
    <row r="239" spans="1:24" ht="15.75" customHeight="1" x14ac:dyDescent="0.2">
      <c r="A239" s="3"/>
      <c r="B239" s="3"/>
      <c r="C239" s="3"/>
      <c r="D239" s="3"/>
      <c r="E239" s="3"/>
      <c r="F239" s="3"/>
      <c r="G239" s="3"/>
      <c r="H239" s="3"/>
      <c r="I239" s="3"/>
      <c r="J239" s="3"/>
      <c r="K239" s="3"/>
      <c r="L239" s="3"/>
      <c r="M239" s="3"/>
      <c r="N239" s="3"/>
      <c r="O239" s="3"/>
      <c r="P239" s="3"/>
      <c r="Q239" s="3"/>
      <c r="R239" s="3"/>
      <c r="S239" s="3"/>
      <c r="T239" s="3"/>
      <c r="U239" s="3"/>
      <c r="V239" s="3"/>
      <c r="W239" s="3"/>
      <c r="X239" s="3"/>
    </row>
    <row r="240" spans="1:24" ht="15.75" customHeight="1" x14ac:dyDescent="0.2">
      <c r="A240" s="3"/>
      <c r="B240" s="3"/>
      <c r="C240" s="3"/>
      <c r="D240" s="3"/>
      <c r="E240" s="3"/>
      <c r="F240" s="3"/>
      <c r="G240" s="3"/>
      <c r="H240" s="3"/>
      <c r="I240" s="3"/>
      <c r="J240" s="3"/>
      <c r="K240" s="3"/>
      <c r="L240" s="3"/>
      <c r="M240" s="3"/>
      <c r="N240" s="3"/>
      <c r="O240" s="3"/>
      <c r="P240" s="3"/>
      <c r="Q240" s="3"/>
      <c r="R240" s="3"/>
      <c r="S240" s="3"/>
      <c r="T240" s="3"/>
      <c r="U240" s="3"/>
      <c r="V240" s="3"/>
      <c r="W240" s="3"/>
      <c r="X240" s="3"/>
    </row>
    <row r="241" spans="1:24" ht="15.75" customHeight="1" x14ac:dyDescent="0.2">
      <c r="A241" s="3"/>
      <c r="B241" s="3"/>
      <c r="C241" s="3"/>
      <c r="D241" s="3"/>
      <c r="E241" s="3"/>
      <c r="F241" s="3"/>
      <c r="G241" s="3"/>
      <c r="H241" s="3"/>
      <c r="I241" s="3"/>
      <c r="J241" s="3"/>
      <c r="K241" s="3"/>
      <c r="L241" s="3"/>
      <c r="M241" s="3"/>
      <c r="N241" s="3"/>
      <c r="O241" s="3"/>
      <c r="P241" s="3"/>
      <c r="Q241" s="3"/>
      <c r="R241" s="3"/>
      <c r="S241" s="3"/>
      <c r="T241" s="3"/>
      <c r="U241" s="3"/>
      <c r="V241" s="3"/>
      <c r="W241" s="3"/>
      <c r="X241" s="3"/>
    </row>
    <row r="242" spans="1:24" ht="15.75" customHeight="1" x14ac:dyDescent="0.2">
      <c r="A242" s="3"/>
      <c r="B242" s="3"/>
      <c r="C242" s="3"/>
      <c r="D242" s="3"/>
      <c r="E242" s="3"/>
      <c r="F242" s="3"/>
      <c r="G242" s="3"/>
      <c r="H242" s="3"/>
      <c r="I242" s="3"/>
      <c r="J242" s="3"/>
      <c r="K242" s="3"/>
      <c r="L242" s="3"/>
      <c r="M242" s="3"/>
      <c r="N242" s="3"/>
      <c r="O242" s="3"/>
      <c r="P242" s="3"/>
      <c r="Q242" s="3"/>
      <c r="R242" s="3"/>
      <c r="S242" s="3"/>
      <c r="T242" s="3"/>
      <c r="U242" s="3"/>
      <c r="V242" s="3"/>
      <c r="W242" s="3"/>
      <c r="X242" s="3"/>
    </row>
    <row r="243" spans="1:24" ht="15.75" customHeight="1" x14ac:dyDescent="0.2">
      <c r="A243" s="3"/>
      <c r="B243" s="3"/>
      <c r="C243" s="3"/>
      <c r="D243" s="3"/>
      <c r="E243" s="3"/>
      <c r="F243" s="3"/>
      <c r="G243" s="3"/>
      <c r="H243" s="3"/>
      <c r="I243" s="3"/>
      <c r="J243" s="3"/>
      <c r="K243" s="3"/>
      <c r="L243" s="3"/>
      <c r="M243" s="3"/>
      <c r="N243" s="3"/>
      <c r="O243" s="3"/>
      <c r="P243" s="3"/>
      <c r="Q243" s="3"/>
      <c r="R243" s="3"/>
      <c r="S243" s="3"/>
      <c r="T243" s="3"/>
      <c r="U243" s="3"/>
      <c r="V243" s="3"/>
      <c r="W243" s="3"/>
      <c r="X243" s="3"/>
    </row>
    <row r="244" spans="1:24" ht="15.75" customHeight="1" x14ac:dyDescent="0.2">
      <c r="A244" s="3"/>
      <c r="B244" s="3"/>
      <c r="C244" s="3"/>
      <c r="D244" s="3"/>
      <c r="E244" s="3"/>
      <c r="F244" s="3"/>
      <c r="G244" s="3"/>
      <c r="H244" s="3"/>
      <c r="I244" s="3"/>
      <c r="J244" s="3"/>
      <c r="K244" s="3"/>
      <c r="L244" s="3"/>
      <c r="M244" s="3"/>
      <c r="N244" s="3"/>
      <c r="O244" s="3"/>
      <c r="P244" s="3"/>
      <c r="Q244" s="3"/>
      <c r="R244" s="3"/>
      <c r="S244" s="3"/>
      <c r="T244" s="3"/>
      <c r="U244" s="3"/>
      <c r="V244" s="3"/>
      <c r="W244" s="3"/>
      <c r="X244" s="3"/>
    </row>
    <row r="245" spans="1:24" ht="15.75" customHeight="1" x14ac:dyDescent="0.2">
      <c r="A245" s="3"/>
      <c r="B245" s="3"/>
      <c r="C245" s="3"/>
      <c r="D245" s="3"/>
      <c r="E245" s="3"/>
      <c r="F245" s="3"/>
      <c r="G245" s="3"/>
      <c r="H245" s="3"/>
      <c r="I245" s="3"/>
      <c r="J245" s="3"/>
      <c r="K245" s="3"/>
      <c r="L245" s="3"/>
      <c r="M245" s="3"/>
      <c r="N245" s="3"/>
      <c r="O245" s="3"/>
      <c r="P245" s="3"/>
      <c r="Q245" s="3"/>
      <c r="R245" s="3"/>
      <c r="S245" s="3"/>
      <c r="T245" s="3"/>
      <c r="U245" s="3"/>
      <c r="V245" s="3"/>
      <c r="W245" s="3"/>
      <c r="X245" s="3"/>
    </row>
    <row r="246" spans="1:24" ht="15.75" customHeight="1" x14ac:dyDescent="0.2">
      <c r="A246" s="3"/>
      <c r="B246" s="3"/>
      <c r="C246" s="3"/>
      <c r="D246" s="3"/>
      <c r="E246" s="3"/>
      <c r="F246" s="3"/>
      <c r="G246" s="3"/>
      <c r="H246" s="3"/>
      <c r="I246" s="3"/>
      <c r="J246" s="3"/>
      <c r="K246" s="3"/>
      <c r="L246" s="3"/>
      <c r="M246" s="3"/>
      <c r="N246" s="3"/>
      <c r="O246" s="3"/>
      <c r="P246" s="3"/>
      <c r="Q246" s="3"/>
      <c r="R246" s="3"/>
      <c r="S246" s="3"/>
      <c r="T246" s="3"/>
      <c r="U246" s="3"/>
      <c r="V246" s="3"/>
      <c r="W246" s="3"/>
      <c r="X246" s="3"/>
    </row>
    <row r="247" spans="1:24" ht="15.75" customHeight="1" x14ac:dyDescent="0.2">
      <c r="A247" s="3"/>
      <c r="B247" s="3"/>
      <c r="C247" s="3"/>
      <c r="D247" s="3"/>
      <c r="E247" s="3"/>
      <c r="F247" s="3"/>
      <c r="G247" s="3"/>
      <c r="H247" s="3"/>
      <c r="I247" s="3"/>
      <c r="J247" s="3"/>
      <c r="K247" s="3"/>
      <c r="L247" s="3"/>
      <c r="M247" s="3"/>
      <c r="N247" s="3"/>
      <c r="O247" s="3"/>
      <c r="P247" s="3"/>
      <c r="Q247" s="3"/>
      <c r="R247" s="3"/>
      <c r="S247" s="3"/>
      <c r="T247" s="3"/>
      <c r="U247" s="3"/>
      <c r="V247" s="3"/>
      <c r="W247" s="3"/>
      <c r="X247" s="3"/>
    </row>
    <row r="248" spans="1:24" ht="15.75" customHeight="1" x14ac:dyDescent="0.2">
      <c r="A248" s="3"/>
      <c r="B248" s="3"/>
      <c r="C248" s="3"/>
      <c r="D248" s="3"/>
      <c r="E248" s="3"/>
      <c r="F248" s="3"/>
      <c r="G248" s="3"/>
      <c r="H248" s="3"/>
      <c r="I248" s="3"/>
      <c r="J248" s="3"/>
      <c r="K248" s="3"/>
      <c r="L248" s="3"/>
      <c r="M248" s="3"/>
      <c r="N248" s="3"/>
      <c r="O248" s="3"/>
      <c r="P248" s="3"/>
      <c r="Q248" s="3"/>
      <c r="R248" s="3"/>
      <c r="S248" s="3"/>
      <c r="T248" s="3"/>
      <c r="U248" s="3"/>
      <c r="V248" s="3"/>
      <c r="W248" s="3"/>
      <c r="X248" s="3"/>
    </row>
    <row r="249" spans="1:24" ht="15.75" customHeight="1" x14ac:dyDescent="0.2">
      <c r="A249" s="3"/>
      <c r="B249" s="3"/>
      <c r="C249" s="3"/>
      <c r="D249" s="3"/>
      <c r="E249" s="3"/>
      <c r="F249" s="3"/>
      <c r="G249" s="3"/>
      <c r="H249" s="3"/>
      <c r="I249" s="3"/>
      <c r="J249" s="3"/>
      <c r="K249" s="3"/>
      <c r="L249" s="3"/>
      <c r="M249" s="3"/>
      <c r="N249" s="3"/>
      <c r="O249" s="3"/>
      <c r="P249" s="3"/>
      <c r="Q249" s="3"/>
      <c r="R249" s="3"/>
      <c r="S249" s="3"/>
      <c r="T249" s="3"/>
      <c r="U249" s="3"/>
      <c r="V249" s="3"/>
      <c r="W249" s="3"/>
      <c r="X249" s="3"/>
    </row>
    <row r="250" spans="1:24" ht="15.75" customHeight="1" x14ac:dyDescent="0.2">
      <c r="A250" s="3"/>
      <c r="B250" s="3"/>
      <c r="C250" s="3"/>
      <c r="D250" s="3"/>
      <c r="E250" s="3"/>
      <c r="F250" s="3"/>
      <c r="G250" s="3"/>
      <c r="H250" s="3"/>
      <c r="I250" s="3"/>
      <c r="J250" s="3"/>
      <c r="K250" s="3"/>
      <c r="L250" s="3"/>
      <c r="M250" s="3"/>
      <c r="N250" s="3"/>
      <c r="O250" s="3"/>
      <c r="P250" s="3"/>
      <c r="Q250" s="3"/>
      <c r="R250" s="3"/>
      <c r="S250" s="3"/>
      <c r="T250" s="3"/>
      <c r="U250" s="3"/>
      <c r="V250" s="3"/>
      <c r="W250" s="3"/>
      <c r="X250" s="3"/>
    </row>
    <row r="251" spans="1:24" ht="15.75" customHeight="1" x14ac:dyDescent="0.2">
      <c r="A251" s="3"/>
      <c r="B251" s="3"/>
      <c r="C251" s="3"/>
      <c r="D251" s="3"/>
      <c r="E251" s="3"/>
      <c r="F251" s="3"/>
      <c r="G251" s="3"/>
      <c r="H251" s="3"/>
      <c r="I251" s="3"/>
      <c r="J251" s="3"/>
      <c r="K251" s="3"/>
      <c r="L251" s="3"/>
      <c r="M251" s="3"/>
      <c r="N251" s="3"/>
      <c r="O251" s="3"/>
      <c r="P251" s="3"/>
      <c r="Q251" s="3"/>
      <c r="R251" s="3"/>
      <c r="S251" s="3"/>
      <c r="T251" s="3"/>
      <c r="U251" s="3"/>
      <c r="V251" s="3"/>
      <c r="W251" s="3"/>
      <c r="X251" s="3"/>
    </row>
    <row r="252" spans="1:24" ht="15.75" customHeight="1" x14ac:dyDescent="0.2">
      <c r="A252" s="3"/>
      <c r="B252" s="3"/>
      <c r="C252" s="3"/>
      <c r="D252" s="3"/>
      <c r="E252" s="3"/>
      <c r="F252" s="3"/>
      <c r="G252" s="3"/>
      <c r="H252" s="3"/>
      <c r="I252" s="3"/>
      <c r="J252" s="3"/>
      <c r="K252" s="3"/>
      <c r="L252" s="3"/>
      <c r="M252" s="3"/>
      <c r="N252" s="3"/>
      <c r="O252" s="3"/>
      <c r="P252" s="3"/>
      <c r="Q252" s="3"/>
      <c r="R252" s="3"/>
      <c r="S252" s="3"/>
      <c r="T252" s="3"/>
      <c r="U252" s="3"/>
      <c r="V252" s="3"/>
      <c r="W252" s="3"/>
      <c r="X252" s="3"/>
    </row>
    <row r="253" spans="1:24" ht="15.75" customHeight="1" x14ac:dyDescent="0.2">
      <c r="A253" s="3"/>
      <c r="B253" s="3"/>
      <c r="C253" s="3"/>
      <c r="D253" s="3"/>
      <c r="E253" s="3"/>
      <c r="F253" s="3"/>
      <c r="G253" s="3"/>
      <c r="H253" s="3"/>
      <c r="I253" s="3"/>
      <c r="J253" s="3"/>
      <c r="K253" s="3"/>
      <c r="L253" s="3"/>
      <c r="M253" s="3"/>
      <c r="N253" s="3"/>
      <c r="O253" s="3"/>
      <c r="P253" s="3"/>
      <c r="Q253" s="3"/>
      <c r="R253" s="3"/>
      <c r="S253" s="3"/>
      <c r="T253" s="3"/>
      <c r="U253" s="3"/>
      <c r="V253" s="3"/>
      <c r="W253" s="3"/>
      <c r="X253" s="3"/>
    </row>
    <row r="254" spans="1:24" ht="15.75" customHeight="1" x14ac:dyDescent="0.2">
      <c r="A254" s="3"/>
      <c r="B254" s="3"/>
      <c r="C254" s="3"/>
      <c r="D254" s="3"/>
      <c r="E254" s="3"/>
      <c r="F254" s="3"/>
      <c r="G254" s="3"/>
      <c r="H254" s="3"/>
      <c r="I254" s="3"/>
      <c r="J254" s="3"/>
      <c r="K254" s="3"/>
      <c r="L254" s="3"/>
      <c r="M254" s="3"/>
      <c r="N254" s="3"/>
      <c r="O254" s="3"/>
      <c r="P254" s="3"/>
      <c r="Q254" s="3"/>
      <c r="R254" s="3"/>
      <c r="S254" s="3"/>
      <c r="T254" s="3"/>
      <c r="U254" s="3"/>
      <c r="V254" s="3"/>
      <c r="W254" s="3"/>
      <c r="X254" s="3"/>
    </row>
    <row r="255" spans="1:24" ht="15.75" customHeight="1" x14ac:dyDescent="0.2">
      <c r="A255" s="3"/>
      <c r="B255" s="3"/>
      <c r="C255" s="3"/>
      <c r="D255" s="3"/>
      <c r="E255" s="3"/>
      <c r="F255" s="3"/>
      <c r="G255" s="3"/>
      <c r="H255" s="3"/>
      <c r="I255" s="3"/>
      <c r="J255" s="3"/>
      <c r="K255" s="3"/>
      <c r="L255" s="3"/>
      <c r="M255" s="3"/>
      <c r="N255" s="3"/>
      <c r="O255" s="3"/>
      <c r="P255" s="3"/>
      <c r="Q255" s="3"/>
      <c r="R255" s="3"/>
      <c r="S255" s="3"/>
      <c r="T255" s="3"/>
      <c r="U255" s="3"/>
      <c r="V255" s="3"/>
      <c r="W255" s="3"/>
      <c r="X255" s="3"/>
    </row>
    <row r="256" spans="1:24" ht="15.75" customHeight="1" x14ac:dyDescent="0.2">
      <c r="A256" s="3"/>
      <c r="B256" s="3"/>
      <c r="C256" s="3"/>
      <c r="D256" s="3"/>
      <c r="E256" s="3"/>
      <c r="F256" s="3"/>
      <c r="G256" s="3"/>
      <c r="H256" s="3"/>
      <c r="I256" s="3"/>
      <c r="J256" s="3"/>
      <c r="K256" s="3"/>
      <c r="L256" s="3"/>
      <c r="M256" s="3"/>
      <c r="N256" s="3"/>
      <c r="O256" s="3"/>
      <c r="P256" s="3"/>
      <c r="Q256" s="3"/>
      <c r="R256" s="3"/>
      <c r="S256" s="3"/>
      <c r="T256" s="3"/>
      <c r="U256" s="3"/>
      <c r="V256" s="3"/>
      <c r="W256" s="3"/>
      <c r="X256" s="3"/>
    </row>
    <row r="257" spans="1:24" ht="15.75" customHeight="1" x14ac:dyDescent="0.2">
      <c r="A257" s="3"/>
      <c r="B257" s="3"/>
      <c r="C257" s="3"/>
      <c r="D257" s="3"/>
      <c r="E257" s="3"/>
      <c r="F257" s="3"/>
      <c r="G257" s="3"/>
      <c r="H257" s="3"/>
      <c r="I257" s="3"/>
      <c r="J257" s="3"/>
      <c r="K257" s="3"/>
      <c r="L257" s="3"/>
      <c r="M257" s="3"/>
      <c r="N257" s="3"/>
      <c r="O257" s="3"/>
      <c r="P257" s="3"/>
      <c r="Q257" s="3"/>
      <c r="R257" s="3"/>
      <c r="S257" s="3"/>
      <c r="T257" s="3"/>
      <c r="U257" s="3"/>
      <c r="V257" s="3"/>
      <c r="W257" s="3"/>
      <c r="X257" s="3"/>
    </row>
    <row r="258" spans="1:24" ht="15.75" customHeight="1" x14ac:dyDescent="0.2">
      <c r="A258" s="3"/>
      <c r="B258" s="3"/>
      <c r="C258" s="3"/>
      <c r="D258" s="3"/>
      <c r="E258" s="3"/>
      <c r="F258" s="3"/>
      <c r="G258" s="3"/>
      <c r="H258" s="3"/>
      <c r="I258" s="3"/>
      <c r="J258" s="3"/>
      <c r="K258" s="3"/>
      <c r="L258" s="3"/>
      <c r="M258" s="3"/>
      <c r="N258" s="3"/>
      <c r="O258" s="3"/>
      <c r="P258" s="3"/>
      <c r="Q258" s="3"/>
      <c r="R258" s="3"/>
      <c r="S258" s="3"/>
      <c r="T258" s="3"/>
      <c r="U258" s="3"/>
      <c r="V258" s="3"/>
      <c r="W258" s="3"/>
      <c r="X258" s="3"/>
    </row>
    <row r="259" spans="1:24" ht="15.75" customHeight="1" x14ac:dyDescent="0.2">
      <c r="A259" s="3"/>
      <c r="B259" s="3"/>
      <c r="C259" s="3"/>
      <c r="D259" s="3"/>
      <c r="E259" s="3"/>
      <c r="F259" s="3"/>
      <c r="G259" s="3"/>
      <c r="H259" s="3"/>
      <c r="I259" s="3"/>
      <c r="J259" s="3"/>
      <c r="K259" s="3"/>
      <c r="L259" s="3"/>
      <c r="M259" s="3"/>
      <c r="N259" s="3"/>
      <c r="O259" s="3"/>
      <c r="P259" s="3"/>
      <c r="Q259" s="3"/>
      <c r="R259" s="3"/>
      <c r="S259" s="3"/>
      <c r="T259" s="3"/>
      <c r="U259" s="3"/>
      <c r="V259" s="3"/>
      <c r="W259" s="3"/>
      <c r="X259" s="3"/>
    </row>
    <row r="260" spans="1:24" ht="15.75" customHeight="1" x14ac:dyDescent="0.2">
      <c r="A260" s="3"/>
      <c r="B260" s="3"/>
      <c r="C260" s="3"/>
      <c r="D260" s="3"/>
      <c r="E260" s="3"/>
      <c r="F260" s="3"/>
      <c r="G260" s="3"/>
      <c r="H260" s="3"/>
      <c r="I260" s="3"/>
      <c r="J260" s="3"/>
      <c r="K260" s="3"/>
      <c r="L260" s="3"/>
      <c r="M260" s="3"/>
      <c r="N260" s="3"/>
      <c r="O260" s="3"/>
      <c r="P260" s="3"/>
      <c r="Q260" s="3"/>
      <c r="R260" s="3"/>
      <c r="S260" s="3"/>
      <c r="T260" s="3"/>
      <c r="U260" s="3"/>
      <c r="V260" s="3"/>
      <c r="W260" s="3"/>
      <c r="X260" s="3"/>
    </row>
    <row r="261" spans="1:24" ht="15.75" customHeight="1" x14ac:dyDescent="0.2">
      <c r="A261" s="3"/>
      <c r="B261" s="3"/>
      <c r="C261" s="3"/>
      <c r="D261" s="3"/>
      <c r="E261" s="3"/>
      <c r="F261" s="3"/>
      <c r="G261" s="3"/>
      <c r="H261" s="3"/>
      <c r="I261" s="3"/>
      <c r="J261" s="3"/>
      <c r="K261" s="3"/>
      <c r="L261" s="3"/>
      <c r="M261" s="3"/>
      <c r="N261" s="3"/>
      <c r="O261" s="3"/>
      <c r="P261" s="3"/>
      <c r="Q261" s="3"/>
      <c r="R261" s="3"/>
      <c r="S261" s="3"/>
      <c r="T261" s="3"/>
      <c r="U261" s="3"/>
      <c r="V261" s="3"/>
      <c r="W261" s="3"/>
      <c r="X261" s="3"/>
    </row>
    <row r="262" spans="1:24" ht="15.75" customHeight="1" x14ac:dyDescent="0.2">
      <c r="A262" s="3"/>
      <c r="B262" s="3"/>
      <c r="C262" s="3"/>
      <c r="D262" s="3"/>
      <c r="E262" s="3"/>
      <c r="F262" s="3"/>
      <c r="G262" s="3"/>
      <c r="H262" s="3"/>
      <c r="I262" s="3"/>
      <c r="J262" s="3"/>
      <c r="K262" s="3"/>
      <c r="L262" s="3"/>
      <c r="M262" s="3"/>
      <c r="N262" s="3"/>
      <c r="O262" s="3"/>
      <c r="P262" s="3"/>
      <c r="Q262" s="3"/>
      <c r="R262" s="3"/>
      <c r="S262" s="3"/>
      <c r="T262" s="3"/>
      <c r="U262" s="3"/>
      <c r="V262" s="3"/>
      <c r="W262" s="3"/>
      <c r="X262" s="3"/>
    </row>
    <row r="263" spans="1:24" ht="15.75" customHeight="1" x14ac:dyDescent="0.2">
      <c r="A263" s="3"/>
      <c r="B263" s="3"/>
      <c r="C263" s="3"/>
      <c r="D263" s="3"/>
      <c r="E263" s="3"/>
      <c r="F263" s="3"/>
      <c r="G263" s="3"/>
      <c r="H263" s="3"/>
      <c r="I263" s="3"/>
      <c r="J263" s="3"/>
      <c r="K263" s="3"/>
      <c r="L263" s="3"/>
      <c r="M263" s="3"/>
      <c r="N263" s="3"/>
      <c r="O263" s="3"/>
      <c r="P263" s="3"/>
      <c r="Q263" s="3"/>
      <c r="R263" s="3"/>
      <c r="S263" s="3"/>
      <c r="T263" s="3"/>
      <c r="U263" s="3"/>
      <c r="V263" s="3"/>
      <c r="W263" s="3"/>
      <c r="X263" s="3"/>
    </row>
    <row r="264" spans="1:24" ht="15.75" customHeight="1" x14ac:dyDescent="0.2">
      <c r="A264" s="3"/>
      <c r="B264" s="3"/>
      <c r="C264" s="3"/>
      <c r="D264" s="3"/>
      <c r="E264" s="3"/>
      <c r="F264" s="3"/>
      <c r="G264" s="3"/>
      <c r="H264" s="3"/>
      <c r="I264" s="3"/>
      <c r="J264" s="3"/>
      <c r="K264" s="3"/>
      <c r="L264" s="3"/>
      <c r="M264" s="3"/>
      <c r="N264" s="3"/>
      <c r="O264" s="3"/>
      <c r="P264" s="3"/>
      <c r="Q264" s="3"/>
      <c r="R264" s="3"/>
      <c r="S264" s="3"/>
      <c r="T264" s="3"/>
      <c r="U264" s="3"/>
      <c r="V264" s="3"/>
      <c r="W264" s="3"/>
      <c r="X264" s="3"/>
    </row>
    <row r="265" spans="1:24" ht="15.75" customHeight="1" x14ac:dyDescent="0.2">
      <c r="A265" s="3"/>
      <c r="B265" s="3"/>
      <c r="C265" s="3"/>
      <c r="D265" s="3"/>
      <c r="E265" s="3"/>
      <c r="F265" s="3"/>
      <c r="G265" s="3"/>
      <c r="H265" s="3"/>
      <c r="I265" s="3"/>
      <c r="J265" s="3"/>
      <c r="K265" s="3"/>
      <c r="L265" s="3"/>
      <c r="M265" s="3"/>
      <c r="N265" s="3"/>
      <c r="O265" s="3"/>
      <c r="P265" s="3"/>
      <c r="Q265" s="3"/>
      <c r="R265" s="3"/>
      <c r="S265" s="3"/>
      <c r="T265" s="3"/>
      <c r="U265" s="3"/>
      <c r="V265" s="3"/>
      <c r="W265" s="3"/>
      <c r="X265" s="3"/>
    </row>
    <row r="266" spans="1:24" ht="15.75" customHeight="1" x14ac:dyDescent="0.2">
      <c r="A266" s="3"/>
      <c r="B266" s="3"/>
      <c r="C266" s="3"/>
      <c r="D266" s="3"/>
      <c r="E266" s="3"/>
      <c r="F266" s="3"/>
      <c r="G266" s="3"/>
      <c r="H266" s="3"/>
      <c r="I266" s="3"/>
      <c r="J266" s="3"/>
      <c r="K266" s="3"/>
      <c r="L266" s="3"/>
      <c r="M266" s="3"/>
      <c r="N266" s="3"/>
      <c r="O266" s="3"/>
      <c r="P266" s="3"/>
      <c r="Q266" s="3"/>
      <c r="R266" s="3"/>
      <c r="S266" s="3"/>
      <c r="T266" s="3"/>
      <c r="U266" s="3"/>
      <c r="V266" s="3"/>
      <c r="W266" s="3"/>
      <c r="X266" s="3"/>
    </row>
    <row r="267" spans="1:24" ht="15.75" customHeight="1" x14ac:dyDescent="0.2">
      <c r="A267" s="3"/>
      <c r="B267" s="3"/>
      <c r="C267" s="3"/>
      <c r="D267" s="3"/>
      <c r="E267" s="3"/>
      <c r="F267" s="3"/>
      <c r="G267" s="3"/>
      <c r="H267" s="3"/>
      <c r="I267" s="3"/>
      <c r="J267" s="3"/>
      <c r="K267" s="3"/>
      <c r="L267" s="3"/>
      <c r="M267" s="3"/>
      <c r="N267" s="3"/>
      <c r="O267" s="3"/>
      <c r="P267" s="3"/>
      <c r="Q267" s="3"/>
      <c r="R267" s="3"/>
      <c r="S267" s="3"/>
      <c r="T267" s="3"/>
      <c r="U267" s="3"/>
      <c r="V267" s="3"/>
      <c r="W267" s="3"/>
      <c r="X267" s="3"/>
    </row>
    <row r="268" spans="1:24" ht="15.75" customHeight="1" x14ac:dyDescent="0.2">
      <c r="A268" s="3"/>
      <c r="B268" s="3"/>
      <c r="C268" s="3"/>
      <c r="D268" s="3"/>
      <c r="E268" s="3"/>
      <c r="F268" s="3"/>
      <c r="G268" s="3"/>
      <c r="H268" s="3"/>
      <c r="I268" s="3"/>
      <c r="J268" s="3"/>
      <c r="K268" s="3"/>
      <c r="L268" s="3"/>
      <c r="M268" s="3"/>
      <c r="N268" s="3"/>
      <c r="O268" s="3"/>
      <c r="P268" s="3"/>
      <c r="Q268" s="3"/>
      <c r="R268" s="3"/>
      <c r="S268" s="3"/>
      <c r="T268" s="3"/>
      <c r="U268" s="3"/>
      <c r="V268" s="3"/>
      <c r="W268" s="3"/>
      <c r="X268" s="3"/>
    </row>
    <row r="269" spans="1:24" ht="15.75" customHeight="1" x14ac:dyDescent="0.2">
      <c r="A269" s="3"/>
      <c r="B269" s="3"/>
      <c r="C269" s="3"/>
      <c r="D269" s="3"/>
      <c r="E269" s="3"/>
      <c r="F269" s="3"/>
      <c r="G269" s="3"/>
      <c r="H269" s="3"/>
      <c r="I269" s="3"/>
      <c r="J269" s="3"/>
      <c r="K269" s="3"/>
      <c r="L269" s="3"/>
      <c r="M269" s="3"/>
      <c r="N269" s="3"/>
      <c r="O269" s="3"/>
      <c r="P269" s="3"/>
      <c r="Q269" s="3"/>
      <c r="R269" s="3"/>
      <c r="S269" s="3"/>
      <c r="T269" s="3"/>
      <c r="U269" s="3"/>
      <c r="V269" s="3"/>
      <c r="W269" s="3"/>
      <c r="X269" s="3"/>
    </row>
    <row r="270" spans="1:24" ht="15.75" customHeight="1" x14ac:dyDescent="0.2">
      <c r="A270" s="3"/>
      <c r="B270" s="3"/>
      <c r="C270" s="3"/>
      <c r="D270" s="3"/>
      <c r="E270" s="3"/>
      <c r="F270" s="3"/>
      <c r="G270" s="3"/>
      <c r="H270" s="3"/>
      <c r="I270" s="3"/>
      <c r="J270" s="3"/>
      <c r="K270" s="3"/>
      <c r="L270" s="3"/>
      <c r="M270" s="3"/>
      <c r="N270" s="3"/>
      <c r="O270" s="3"/>
      <c r="P270" s="3"/>
      <c r="Q270" s="3"/>
      <c r="R270" s="3"/>
      <c r="S270" s="3"/>
      <c r="T270" s="3"/>
      <c r="U270" s="3"/>
      <c r="V270" s="3"/>
      <c r="W270" s="3"/>
      <c r="X270" s="3"/>
    </row>
    <row r="271" spans="1:24" ht="15.75" customHeight="1" x14ac:dyDescent="0.2">
      <c r="A271" s="3"/>
      <c r="B271" s="3"/>
      <c r="C271" s="3"/>
      <c r="D271" s="3"/>
      <c r="E271" s="3"/>
      <c r="F271" s="3"/>
      <c r="G271" s="3"/>
      <c r="H271" s="3"/>
      <c r="I271" s="3"/>
      <c r="J271" s="3"/>
      <c r="K271" s="3"/>
      <c r="L271" s="3"/>
      <c r="M271" s="3"/>
      <c r="N271" s="3"/>
      <c r="O271" s="3"/>
      <c r="P271" s="3"/>
      <c r="Q271" s="3"/>
      <c r="R271" s="3"/>
      <c r="S271" s="3"/>
      <c r="T271" s="3"/>
      <c r="U271" s="3"/>
      <c r="V271" s="3"/>
      <c r="W271" s="3"/>
      <c r="X271" s="3"/>
    </row>
    <row r="272" spans="1:24" ht="15.75" customHeight="1" x14ac:dyDescent="0.2">
      <c r="A272" s="3"/>
      <c r="B272" s="3"/>
      <c r="C272" s="3"/>
      <c r="D272" s="3"/>
      <c r="E272" s="3"/>
      <c r="F272" s="3"/>
      <c r="G272" s="3"/>
      <c r="H272" s="3"/>
      <c r="I272" s="3"/>
      <c r="J272" s="3"/>
      <c r="K272" s="3"/>
      <c r="L272" s="3"/>
      <c r="M272" s="3"/>
      <c r="N272" s="3"/>
      <c r="O272" s="3"/>
      <c r="P272" s="3"/>
      <c r="Q272" s="3"/>
      <c r="R272" s="3"/>
      <c r="S272" s="3"/>
      <c r="T272" s="3"/>
      <c r="U272" s="3"/>
      <c r="V272" s="3"/>
      <c r="W272" s="3"/>
      <c r="X272" s="3"/>
    </row>
    <row r="273" spans="1:24" ht="15.75" customHeight="1" x14ac:dyDescent="0.2">
      <c r="A273" s="3"/>
      <c r="B273" s="3"/>
      <c r="C273" s="3"/>
      <c r="D273" s="3"/>
      <c r="E273" s="3"/>
      <c r="F273" s="3"/>
      <c r="G273" s="3"/>
      <c r="H273" s="3"/>
      <c r="I273" s="3"/>
      <c r="J273" s="3"/>
      <c r="K273" s="3"/>
      <c r="L273" s="3"/>
      <c r="M273" s="3"/>
      <c r="N273" s="3"/>
      <c r="O273" s="3"/>
      <c r="P273" s="3"/>
      <c r="Q273" s="3"/>
      <c r="R273" s="3"/>
      <c r="S273" s="3"/>
      <c r="T273" s="3"/>
      <c r="U273" s="3"/>
      <c r="V273" s="3"/>
      <c r="W273" s="3"/>
      <c r="X273" s="3"/>
    </row>
    <row r="274" spans="1:24" ht="15.75" customHeight="1" x14ac:dyDescent="0.2">
      <c r="A274" s="3"/>
      <c r="B274" s="3"/>
      <c r="C274" s="3"/>
      <c r="D274" s="3"/>
      <c r="E274" s="3"/>
      <c r="F274" s="3"/>
      <c r="G274" s="3"/>
      <c r="H274" s="3"/>
      <c r="I274" s="3"/>
      <c r="J274" s="3"/>
      <c r="K274" s="3"/>
      <c r="L274" s="3"/>
      <c r="M274" s="3"/>
      <c r="N274" s="3"/>
      <c r="O274" s="3"/>
      <c r="P274" s="3"/>
      <c r="Q274" s="3"/>
      <c r="R274" s="3"/>
      <c r="S274" s="3"/>
      <c r="T274" s="3"/>
      <c r="U274" s="3"/>
      <c r="V274" s="3"/>
      <c r="W274" s="3"/>
      <c r="X274" s="3"/>
    </row>
    <row r="275" spans="1:24" ht="15.75" customHeight="1" x14ac:dyDescent="0.2">
      <c r="A275" s="3"/>
      <c r="B275" s="3"/>
      <c r="C275" s="3"/>
      <c r="D275" s="3"/>
      <c r="E275" s="3"/>
      <c r="F275" s="3"/>
      <c r="G275" s="3"/>
      <c r="H275" s="3"/>
      <c r="I275" s="3"/>
      <c r="J275" s="3"/>
      <c r="K275" s="3"/>
      <c r="L275" s="3"/>
      <c r="M275" s="3"/>
      <c r="N275" s="3"/>
      <c r="O275" s="3"/>
      <c r="P275" s="3"/>
      <c r="Q275" s="3"/>
      <c r="R275" s="3"/>
      <c r="S275" s="3"/>
      <c r="T275" s="3"/>
      <c r="U275" s="3"/>
      <c r="V275" s="3"/>
      <c r="W275" s="3"/>
      <c r="X275" s="3"/>
    </row>
    <row r="276" spans="1:24" ht="15.75" customHeight="1" x14ac:dyDescent="0.2">
      <c r="A276" s="3"/>
      <c r="B276" s="3"/>
      <c r="C276" s="3"/>
      <c r="D276" s="3"/>
      <c r="E276" s="3"/>
      <c r="F276" s="3"/>
      <c r="G276" s="3"/>
      <c r="H276" s="3"/>
      <c r="I276" s="3"/>
      <c r="J276" s="3"/>
      <c r="K276" s="3"/>
      <c r="L276" s="3"/>
      <c r="M276" s="3"/>
      <c r="N276" s="3"/>
      <c r="O276" s="3"/>
      <c r="P276" s="3"/>
      <c r="Q276" s="3"/>
      <c r="R276" s="3"/>
      <c r="S276" s="3"/>
      <c r="T276" s="3"/>
      <c r="U276" s="3"/>
      <c r="V276" s="3"/>
      <c r="W276" s="3"/>
      <c r="X276" s="3"/>
    </row>
    <row r="277" spans="1:24" ht="15.75" customHeight="1" x14ac:dyDescent="0.2">
      <c r="A277" s="3"/>
      <c r="B277" s="3"/>
      <c r="C277" s="3"/>
      <c r="D277" s="3"/>
      <c r="E277" s="3"/>
      <c r="F277" s="3"/>
      <c r="G277" s="3"/>
      <c r="H277" s="3"/>
      <c r="I277" s="3"/>
      <c r="J277" s="3"/>
      <c r="K277" s="3"/>
      <c r="L277" s="3"/>
      <c r="M277" s="3"/>
      <c r="N277" s="3"/>
      <c r="O277" s="3"/>
      <c r="P277" s="3"/>
      <c r="Q277" s="3"/>
      <c r="R277" s="3"/>
      <c r="S277" s="3"/>
      <c r="T277" s="3"/>
      <c r="U277" s="3"/>
      <c r="V277" s="3"/>
      <c r="W277" s="3"/>
      <c r="X277" s="3"/>
    </row>
    <row r="278" spans="1:24" ht="15.75" customHeight="1" x14ac:dyDescent="0.2"/>
    <row r="279" spans="1:24" ht="15.75" customHeight="1" x14ac:dyDescent="0.2"/>
    <row r="280" spans="1:24" ht="15.75" customHeight="1" x14ac:dyDescent="0.2"/>
    <row r="281" spans="1:24" ht="15.75" customHeight="1" x14ac:dyDescent="0.2"/>
    <row r="282" spans="1:24" ht="15.75" customHeight="1" x14ac:dyDescent="0.2"/>
    <row r="283" spans="1:24" ht="15.75" customHeight="1" x14ac:dyDescent="0.2"/>
    <row r="284" spans="1:24" ht="15.75" customHeight="1" x14ac:dyDescent="0.2"/>
    <row r="285" spans="1:24" ht="15.75" customHeight="1" x14ac:dyDescent="0.2"/>
    <row r="286" spans="1:24" ht="15.75" customHeight="1" x14ac:dyDescent="0.2"/>
    <row r="287" spans="1:24" ht="15.75" customHeight="1" x14ac:dyDescent="0.2"/>
    <row r="288" spans="1:24"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sheetData>
  <mergeCells count="3">
    <mergeCell ref="A1:G1"/>
    <mergeCell ref="A2:G2"/>
    <mergeCell ref="A3:G3"/>
  </mergeCells>
  <printOptions horizontalCentered="1"/>
  <pageMargins left="0.4" right="0.4" top="0.3" bottom="0.3"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00"/>
  <sheetViews>
    <sheetView tabSelected="1" topLeftCell="A11" workbookViewId="0">
      <selection activeCell="C26" sqref="C26:Q26"/>
    </sheetView>
  </sheetViews>
  <sheetFormatPr defaultColWidth="14.42578125" defaultRowHeight="15" customHeight="1" x14ac:dyDescent="0.2"/>
  <cols>
    <col min="1" max="26" width="8.7109375" customWidth="1"/>
  </cols>
  <sheetData>
    <row r="1" spans="1:17" ht="15" customHeight="1" x14ac:dyDescent="0.2">
      <c r="A1" s="120" t="s">
        <v>329</v>
      </c>
      <c r="B1" s="85"/>
      <c r="C1" s="85"/>
      <c r="D1" s="85"/>
      <c r="E1" s="85"/>
      <c r="F1" s="85"/>
      <c r="G1" s="85"/>
      <c r="H1" s="85"/>
      <c r="I1" s="85"/>
      <c r="J1" s="85"/>
      <c r="K1" s="85"/>
      <c r="L1" s="85"/>
      <c r="M1" s="85"/>
      <c r="N1" s="85"/>
      <c r="O1" s="85"/>
      <c r="P1" s="85"/>
      <c r="Q1" s="65"/>
    </row>
    <row r="2" spans="1:17" ht="15" customHeight="1" x14ac:dyDescent="0.2">
      <c r="A2" s="120" t="s">
        <v>330</v>
      </c>
      <c r="B2" s="85"/>
      <c r="C2" s="85"/>
      <c r="D2" s="85"/>
      <c r="E2" s="85"/>
      <c r="F2" s="85"/>
      <c r="G2" s="85"/>
      <c r="H2" s="85"/>
      <c r="I2" s="85"/>
      <c r="J2" s="85"/>
      <c r="K2" s="85"/>
      <c r="L2" s="85"/>
      <c r="M2" s="85"/>
      <c r="N2" s="85"/>
      <c r="O2" s="85"/>
      <c r="P2" s="85"/>
      <c r="Q2" s="65"/>
    </row>
    <row r="3" spans="1:17" ht="15.75" customHeight="1" x14ac:dyDescent="0.2">
      <c r="A3" s="121" t="s">
        <v>331</v>
      </c>
      <c r="B3" s="85"/>
      <c r="C3" s="85"/>
      <c r="D3" s="85"/>
      <c r="E3" s="85"/>
      <c r="F3" s="85"/>
      <c r="G3" s="85"/>
      <c r="H3" s="85"/>
      <c r="I3" s="85"/>
      <c r="J3" s="85"/>
      <c r="K3" s="85"/>
      <c r="L3" s="85"/>
      <c r="M3" s="85"/>
      <c r="N3" s="85"/>
      <c r="O3" s="85"/>
      <c r="P3" s="85"/>
      <c r="Q3" s="65"/>
    </row>
    <row r="4" spans="1:17" ht="12.75" customHeight="1" x14ac:dyDescent="0.25">
      <c r="A4" s="66" t="s">
        <v>332</v>
      </c>
      <c r="B4" s="65"/>
      <c r="C4" s="65"/>
      <c r="D4" s="65"/>
      <c r="E4" s="65"/>
      <c r="F4" s="66" t="s">
        <v>333</v>
      </c>
      <c r="G4" s="65"/>
      <c r="H4" s="67"/>
      <c r="I4" s="65"/>
      <c r="J4" s="65"/>
      <c r="K4" s="65"/>
      <c r="L4" s="65"/>
      <c r="M4" s="65"/>
      <c r="N4" s="65"/>
      <c r="O4" s="65"/>
      <c r="P4" s="68" t="s">
        <v>334</v>
      </c>
      <c r="Q4" s="65"/>
    </row>
    <row r="5" spans="1:17" ht="12.75" customHeight="1" x14ac:dyDescent="0.2">
      <c r="A5" s="66" t="s">
        <v>335</v>
      </c>
      <c r="B5" s="65"/>
      <c r="C5" s="65"/>
      <c r="D5" s="65"/>
      <c r="E5" s="65"/>
      <c r="F5" s="65"/>
      <c r="G5" s="65"/>
      <c r="H5" s="65"/>
      <c r="I5" s="65"/>
      <c r="J5" s="65"/>
      <c r="K5" s="65"/>
      <c r="L5" s="65"/>
      <c r="M5" s="65"/>
      <c r="N5" s="65"/>
      <c r="O5" s="65"/>
      <c r="P5" s="65"/>
      <c r="Q5" s="65"/>
    </row>
    <row r="6" spans="1:17" ht="12.75" customHeight="1" x14ac:dyDescent="0.2">
      <c r="A6" s="65"/>
      <c r="B6" s="65"/>
      <c r="C6" s="65"/>
      <c r="D6" s="65"/>
      <c r="E6" s="65"/>
      <c r="F6" s="65"/>
      <c r="G6" s="65"/>
      <c r="H6" s="65"/>
      <c r="I6" s="65"/>
      <c r="J6" s="65"/>
      <c r="K6" s="65"/>
      <c r="L6" s="65"/>
      <c r="M6" s="65"/>
      <c r="N6" s="65"/>
      <c r="O6" s="65"/>
      <c r="P6" s="65"/>
      <c r="Q6" s="65"/>
    </row>
    <row r="7" spans="1:17" ht="18" customHeight="1" x14ac:dyDescent="0.2">
      <c r="A7" s="122" t="s">
        <v>336</v>
      </c>
      <c r="B7" s="85"/>
      <c r="C7" s="85"/>
      <c r="D7" s="85"/>
      <c r="E7" s="85"/>
      <c r="F7" s="85"/>
      <c r="G7" s="85"/>
      <c r="H7" s="85"/>
      <c r="I7" s="85"/>
      <c r="J7" s="85"/>
      <c r="K7" s="85"/>
      <c r="L7" s="85"/>
      <c r="M7" s="85"/>
      <c r="N7" s="85"/>
      <c r="O7" s="85"/>
      <c r="P7" s="85"/>
      <c r="Q7" s="65"/>
    </row>
    <row r="8" spans="1:17" ht="15.75" customHeight="1" x14ac:dyDescent="0.2">
      <c r="A8" s="123" t="s">
        <v>337</v>
      </c>
      <c r="B8" s="85"/>
      <c r="C8" s="85"/>
      <c r="D8" s="85"/>
      <c r="E8" s="85"/>
      <c r="F8" s="85"/>
      <c r="G8" s="85"/>
      <c r="H8" s="85"/>
      <c r="I8" s="85"/>
      <c r="J8" s="85"/>
      <c r="K8" s="85"/>
      <c r="L8" s="85"/>
      <c r="M8" s="85"/>
      <c r="N8" s="85"/>
      <c r="O8" s="85"/>
      <c r="P8" s="85"/>
      <c r="Q8" s="65"/>
    </row>
    <row r="9" spans="1:17" ht="15.75" customHeight="1" x14ac:dyDescent="0.2">
      <c r="A9" s="112" t="s">
        <v>338</v>
      </c>
      <c r="B9" s="113"/>
      <c r="C9" s="113"/>
      <c r="D9" s="113"/>
      <c r="E9" s="113"/>
      <c r="F9" s="113"/>
      <c r="G9" s="113"/>
      <c r="H9" s="113"/>
      <c r="I9" s="113"/>
      <c r="J9" s="113"/>
      <c r="K9" s="113"/>
      <c r="L9" s="113"/>
      <c r="M9" s="113"/>
      <c r="N9" s="113"/>
      <c r="O9" s="113"/>
      <c r="P9" s="114"/>
      <c r="Q9" s="65"/>
    </row>
    <row r="10" spans="1:17" ht="15" customHeight="1" x14ac:dyDescent="0.2">
      <c r="A10" s="115" t="s">
        <v>339</v>
      </c>
      <c r="B10" s="113"/>
      <c r="C10" s="113"/>
      <c r="D10" s="113"/>
      <c r="E10" s="113"/>
      <c r="F10" s="113"/>
      <c r="G10" s="113"/>
      <c r="H10" s="113"/>
      <c r="I10" s="113"/>
      <c r="J10" s="113"/>
      <c r="K10" s="113"/>
      <c r="L10" s="113"/>
      <c r="M10" s="113"/>
      <c r="N10" s="113"/>
      <c r="O10" s="113"/>
      <c r="P10" s="114"/>
      <c r="Q10" s="65"/>
    </row>
    <row r="11" spans="1:17" ht="15" customHeight="1" x14ac:dyDescent="0.2">
      <c r="A11" s="124" t="s">
        <v>340</v>
      </c>
      <c r="B11" s="119" t="s">
        <v>341</v>
      </c>
      <c r="C11" s="90"/>
      <c r="D11" s="90"/>
      <c r="E11" s="90"/>
      <c r="F11" s="90"/>
      <c r="G11" s="90"/>
      <c r="H11" s="90"/>
      <c r="I11" s="90"/>
      <c r="J11" s="90"/>
      <c r="K11" s="90"/>
      <c r="L11" s="90"/>
      <c r="M11" s="91"/>
      <c r="N11" s="119" t="s">
        <v>342</v>
      </c>
      <c r="O11" s="90"/>
      <c r="P11" s="91"/>
      <c r="Q11" s="65"/>
    </row>
    <row r="12" spans="1:17" ht="12.75" customHeight="1" x14ac:dyDescent="0.2">
      <c r="A12" s="87"/>
      <c r="B12" s="69" t="s">
        <v>343</v>
      </c>
      <c r="C12" s="69" t="s">
        <v>344</v>
      </c>
      <c r="D12" s="69" t="s">
        <v>345</v>
      </c>
      <c r="E12" s="69" t="s">
        <v>346</v>
      </c>
      <c r="F12" s="69" t="s">
        <v>347</v>
      </c>
      <c r="G12" s="69" t="s">
        <v>348</v>
      </c>
      <c r="H12" s="69" t="s">
        <v>349</v>
      </c>
      <c r="I12" s="69" t="s">
        <v>350</v>
      </c>
      <c r="J12" s="69" t="s">
        <v>351</v>
      </c>
      <c r="K12" s="69" t="s">
        <v>352</v>
      </c>
      <c r="L12" s="69" t="s">
        <v>353</v>
      </c>
      <c r="M12" s="69" t="s">
        <v>354</v>
      </c>
      <c r="N12" s="69" t="s">
        <v>355</v>
      </c>
      <c r="O12" s="69" t="s">
        <v>356</v>
      </c>
      <c r="P12" s="69" t="s">
        <v>357</v>
      </c>
      <c r="Q12" s="65"/>
    </row>
    <row r="13" spans="1:17" ht="12.75" customHeight="1" x14ac:dyDescent="0.2">
      <c r="A13" s="70" t="s">
        <v>25</v>
      </c>
      <c r="B13" s="71">
        <v>3</v>
      </c>
      <c r="C13" s="71">
        <v>3</v>
      </c>
      <c r="D13" s="71">
        <v>2</v>
      </c>
      <c r="E13" s="71" t="s">
        <v>358</v>
      </c>
      <c r="F13" s="71" t="s">
        <v>358</v>
      </c>
      <c r="G13" s="71" t="s">
        <v>358</v>
      </c>
      <c r="H13" s="71" t="s">
        <v>358</v>
      </c>
      <c r="I13" s="71" t="s">
        <v>358</v>
      </c>
      <c r="J13" s="71" t="s">
        <v>358</v>
      </c>
      <c r="K13" s="71" t="s">
        <v>358</v>
      </c>
      <c r="L13" s="71" t="s">
        <v>358</v>
      </c>
      <c r="M13" s="71">
        <v>2</v>
      </c>
      <c r="N13" s="71">
        <v>2</v>
      </c>
      <c r="O13" s="71" t="s">
        <v>358</v>
      </c>
      <c r="P13" s="71">
        <v>2</v>
      </c>
      <c r="Q13" s="65"/>
    </row>
    <row r="14" spans="1:17" ht="12.75" customHeight="1" x14ac:dyDescent="0.2">
      <c r="A14" s="70" t="s">
        <v>27</v>
      </c>
      <c r="B14" s="71">
        <v>3</v>
      </c>
      <c r="C14" s="71">
        <v>3</v>
      </c>
      <c r="D14" s="71">
        <v>3</v>
      </c>
      <c r="E14" s="71" t="s">
        <v>358</v>
      </c>
      <c r="F14" s="71" t="s">
        <v>358</v>
      </c>
      <c r="G14" s="71" t="s">
        <v>358</v>
      </c>
      <c r="H14" s="71" t="s">
        <v>358</v>
      </c>
      <c r="I14" s="71" t="s">
        <v>358</v>
      </c>
      <c r="J14" s="71" t="s">
        <v>358</v>
      </c>
      <c r="K14" s="71" t="s">
        <v>358</v>
      </c>
      <c r="L14" s="71" t="s">
        <v>358</v>
      </c>
      <c r="M14" s="71">
        <v>2</v>
      </c>
      <c r="N14" s="71">
        <v>2</v>
      </c>
      <c r="O14" s="71" t="s">
        <v>358</v>
      </c>
      <c r="P14" s="71">
        <v>2</v>
      </c>
      <c r="Q14" s="65"/>
    </row>
    <row r="15" spans="1:17" ht="12.75" customHeight="1" x14ac:dyDescent="0.2">
      <c r="A15" s="70" t="s">
        <v>28</v>
      </c>
      <c r="B15" s="71">
        <v>3</v>
      </c>
      <c r="C15" s="71">
        <v>3</v>
      </c>
      <c r="D15" s="71">
        <v>2</v>
      </c>
      <c r="E15" s="71" t="s">
        <v>358</v>
      </c>
      <c r="F15" s="71" t="s">
        <v>358</v>
      </c>
      <c r="G15" s="71" t="s">
        <v>358</v>
      </c>
      <c r="H15" s="71" t="s">
        <v>358</v>
      </c>
      <c r="I15" s="71" t="s">
        <v>358</v>
      </c>
      <c r="J15" s="71" t="s">
        <v>358</v>
      </c>
      <c r="K15" s="71" t="s">
        <v>358</v>
      </c>
      <c r="L15" s="71" t="s">
        <v>358</v>
      </c>
      <c r="M15" s="71">
        <v>2</v>
      </c>
      <c r="N15" s="71">
        <v>2</v>
      </c>
      <c r="O15" s="71" t="s">
        <v>358</v>
      </c>
      <c r="P15" s="71">
        <v>2</v>
      </c>
      <c r="Q15" s="65"/>
    </row>
    <row r="16" spans="1:17" ht="12.75" customHeight="1" x14ac:dyDescent="0.2">
      <c r="A16" s="70" t="s">
        <v>29</v>
      </c>
      <c r="B16" s="71">
        <v>3</v>
      </c>
      <c r="C16" s="71">
        <v>2</v>
      </c>
      <c r="D16" s="71">
        <v>3</v>
      </c>
      <c r="E16" s="71" t="s">
        <v>358</v>
      </c>
      <c r="F16" s="71" t="s">
        <v>358</v>
      </c>
      <c r="G16" s="71" t="s">
        <v>358</v>
      </c>
      <c r="H16" s="71" t="s">
        <v>358</v>
      </c>
      <c r="I16" s="71" t="s">
        <v>358</v>
      </c>
      <c r="J16" s="71" t="s">
        <v>358</v>
      </c>
      <c r="K16" s="71" t="s">
        <v>358</v>
      </c>
      <c r="L16" s="71" t="s">
        <v>358</v>
      </c>
      <c r="M16" s="71">
        <v>2</v>
      </c>
      <c r="N16" s="71">
        <v>2</v>
      </c>
      <c r="O16" s="71" t="s">
        <v>358</v>
      </c>
      <c r="P16" s="71">
        <v>2</v>
      </c>
      <c r="Q16" s="65"/>
    </row>
    <row r="17" spans="1:17" ht="12.75" customHeight="1" x14ac:dyDescent="0.2">
      <c r="A17" s="65" t="s">
        <v>359</v>
      </c>
      <c r="B17" s="65">
        <f t="shared" ref="B17:D17" si="0">AVERAGE(B13:B16)</f>
        <v>3</v>
      </c>
      <c r="C17" s="65">
        <f t="shared" si="0"/>
        <v>2.75</v>
      </c>
      <c r="D17" s="65">
        <f t="shared" si="0"/>
        <v>2.5</v>
      </c>
      <c r="E17" s="71" t="s">
        <v>358</v>
      </c>
      <c r="F17" s="71" t="s">
        <v>358</v>
      </c>
      <c r="G17" s="71" t="s">
        <v>358</v>
      </c>
      <c r="H17" s="71" t="s">
        <v>358</v>
      </c>
      <c r="I17" s="71" t="s">
        <v>358</v>
      </c>
      <c r="J17" s="71" t="s">
        <v>358</v>
      </c>
      <c r="K17" s="71" t="s">
        <v>358</v>
      </c>
      <c r="L17" s="71" t="s">
        <v>358</v>
      </c>
      <c r="M17" s="65">
        <f t="shared" ref="M17:N17" si="1">AVERAGE(M13:M16)</f>
        <v>2</v>
      </c>
      <c r="N17" s="65">
        <f t="shared" si="1"/>
        <v>2</v>
      </c>
      <c r="O17" s="71" t="s">
        <v>358</v>
      </c>
      <c r="P17" s="65">
        <f>AVERAGE(P13:P16)</f>
        <v>2</v>
      </c>
      <c r="Q17" s="65"/>
    </row>
    <row r="18" spans="1:17" ht="15.75" customHeight="1" x14ac:dyDescent="0.2">
      <c r="A18" s="112" t="s">
        <v>338</v>
      </c>
      <c r="B18" s="113"/>
      <c r="C18" s="113"/>
      <c r="D18" s="113"/>
      <c r="E18" s="113"/>
      <c r="F18" s="113"/>
      <c r="G18" s="113"/>
      <c r="H18" s="113"/>
      <c r="I18" s="113"/>
      <c r="J18" s="113"/>
      <c r="K18" s="113"/>
      <c r="L18" s="113"/>
      <c r="M18" s="113"/>
      <c r="N18" s="113"/>
      <c r="O18" s="113"/>
      <c r="P18" s="113"/>
      <c r="Q18" s="114"/>
    </row>
    <row r="19" spans="1:17" ht="15" customHeight="1" x14ac:dyDescent="0.2">
      <c r="A19" s="115" t="s">
        <v>360</v>
      </c>
      <c r="B19" s="113"/>
      <c r="C19" s="113"/>
      <c r="D19" s="113"/>
      <c r="E19" s="113"/>
      <c r="F19" s="113"/>
      <c r="G19" s="113"/>
      <c r="H19" s="113"/>
      <c r="I19" s="113"/>
      <c r="J19" s="113"/>
      <c r="K19" s="113"/>
      <c r="L19" s="113"/>
      <c r="M19" s="113"/>
      <c r="N19" s="113"/>
      <c r="O19" s="113"/>
      <c r="P19" s="113"/>
      <c r="Q19" s="114"/>
    </row>
    <row r="20" spans="1:17" ht="15" customHeight="1" x14ac:dyDescent="0.2">
      <c r="A20" s="116" t="s">
        <v>361</v>
      </c>
      <c r="B20" s="117"/>
      <c r="C20" s="119" t="s">
        <v>341</v>
      </c>
      <c r="D20" s="90"/>
      <c r="E20" s="90"/>
      <c r="F20" s="90"/>
      <c r="G20" s="90"/>
      <c r="H20" s="90"/>
      <c r="I20" s="90"/>
      <c r="J20" s="90"/>
      <c r="K20" s="90"/>
      <c r="L20" s="90"/>
      <c r="M20" s="90"/>
      <c r="N20" s="91"/>
      <c r="O20" s="119" t="s">
        <v>342</v>
      </c>
      <c r="P20" s="90"/>
      <c r="Q20" s="91"/>
    </row>
    <row r="21" spans="1:17" ht="12.75" customHeight="1" x14ac:dyDescent="0.2">
      <c r="A21" s="118"/>
      <c r="B21" s="100"/>
      <c r="C21" s="69" t="s">
        <v>343</v>
      </c>
      <c r="D21" s="69" t="s">
        <v>344</v>
      </c>
      <c r="E21" s="69" t="s">
        <v>345</v>
      </c>
      <c r="F21" s="69" t="s">
        <v>346</v>
      </c>
      <c r="G21" s="69" t="s">
        <v>347</v>
      </c>
      <c r="H21" s="69" t="s">
        <v>348</v>
      </c>
      <c r="I21" s="69" t="s">
        <v>349</v>
      </c>
      <c r="J21" s="69" t="s">
        <v>350</v>
      </c>
      <c r="K21" s="69" t="s">
        <v>351</v>
      </c>
      <c r="L21" s="69" t="s">
        <v>352</v>
      </c>
      <c r="M21" s="69" t="s">
        <v>353</v>
      </c>
      <c r="N21" s="69" t="s">
        <v>354</v>
      </c>
      <c r="O21" s="69" t="s">
        <v>355</v>
      </c>
      <c r="P21" s="69" t="s">
        <v>356</v>
      </c>
      <c r="Q21" s="69" t="s">
        <v>357</v>
      </c>
    </row>
    <row r="22" spans="1:17" ht="12.75" customHeight="1" x14ac:dyDescent="0.2">
      <c r="A22" s="69" t="s">
        <v>25</v>
      </c>
      <c r="B22" s="72">
        <v>94</v>
      </c>
      <c r="C22" s="73">
        <f t="shared" ref="C22:C25" si="2">(B13/3)*B22</f>
        <v>94</v>
      </c>
      <c r="D22" s="73">
        <f t="shared" ref="D22:D25" si="3">(C13/3)*B22</f>
        <v>94</v>
      </c>
      <c r="E22" s="73">
        <f t="shared" ref="E22:E25" si="4">(D13/3)*B22</f>
        <v>62.666666666666664</v>
      </c>
      <c r="F22" s="73" t="s">
        <v>362</v>
      </c>
      <c r="G22" s="73" t="s">
        <v>362</v>
      </c>
      <c r="H22" s="73" t="s">
        <v>362</v>
      </c>
      <c r="I22" s="73" t="s">
        <v>362</v>
      </c>
      <c r="J22" s="73" t="s">
        <v>362</v>
      </c>
      <c r="K22" s="73" t="s">
        <v>362</v>
      </c>
      <c r="L22" s="73" t="s">
        <v>362</v>
      </c>
      <c r="M22" s="73" t="s">
        <v>362</v>
      </c>
      <c r="N22" s="73">
        <f t="shared" ref="N22:N25" si="5">(M13/3)*B22</f>
        <v>62.666666666666664</v>
      </c>
      <c r="O22" s="73">
        <f t="shared" ref="O22:O25" si="6">(N13/3)*B22</f>
        <v>62.666666666666664</v>
      </c>
      <c r="P22" s="73" t="s">
        <v>362</v>
      </c>
      <c r="Q22" s="73">
        <f t="shared" ref="Q22:Q25" si="7">(P13/3)*B22</f>
        <v>62.666666666666664</v>
      </c>
    </row>
    <row r="23" spans="1:17" ht="12.75" customHeight="1" x14ac:dyDescent="0.2">
      <c r="A23" s="69" t="s">
        <v>27</v>
      </c>
      <c r="B23" s="72">
        <v>94</v>
      </c>
      <c r="C23" s="73">
        <f t="shared" si="2"/>
        <v>94</v>
      </c>
      <c r="D23" s="73">
        <f t="shared" si="3"/>
        <v>94</v>
      </c>
      <c r="E23" s="73">
        <f t="shared" si="4"/>
        <v>94</v>
      </c>
      <c r="F23" s="73" t="s">
        <v>362</v>
      </c>
      <c r="G23" s="73" t="s">
        <v>362</v>
      </c>
      <c r="H23" s="73" t="s">
        <v>362</v>
      </c>
      <c r="I23" s="73" t="s">
        <v>362</v>
      </c>
      <c r="J23" s="73" t="s">
        <v>362</v>
      </c>
      <c r="K23" s="73" t="s">
        <v>362</v>
      </c>
      <c r="L23" s="73" t="s">
        <v>362</v>
      </c>
      <c r="M23" s="73" t="s">
        <v>362</v>
      </c>
      <c r="N23" s="73">
        <f t="shared" si="5"/>
        <v>62.666666666666664</v>
      </c>
      <c r="O23" s="73">
        <f t="shared" si="6"/>
        <v>62.666666666666664</v>
      </c>
      <c r="P23" s="73" t="s">
        <v>362</v>
      </c>
      <c r="Q23" s="73">
        <f t="shared" si="7"/>
        <v>62.666666666666664</v>
      </c>
    </row>
    <row r="24" spans="1:17" ht="12.75" customHeight="1" x14ac:dyDescent="0.2">
      <c r="A24" s="69" t="s">
        <v>28</v>
      </c>
      <c r="B24" s="72">
        <v>94</v>
      </c>
      <c r="C24" s="73">
        <f t="shared" si="2"/>
        <v>94</v>
      </c>
      <c r="D24" s="73">
        <f t="shared" si="3"/>
        <v>94</v>
      </c>
      <c r="E24" s="73">
        <f t="shared" si="4"/>
        <v>62.666666666666664</v>
      </c>
      <c r="F24" s="73" t="s">
        <v>362</v>
      </c>
      <c r="G24" s="73" t="s">
        <v>362</v>
      </c>
      <c r="H24" s="73" t="s">
        <v>362</v>
      </c>
      <c r="I24" s="73" t="s">
        <v>362</v>
      </c>
      <c r="J24" s="73" t="s">
        <v>362</v>
      </c>
      <c r="K24" s="73" t="s">
        <v>362</v>
      </c>
      <c r="L24" s="73" t="s">
        <v>362</v>
      </c>
      <c r="M24" s="73" t="s">
        <v>362</v>
      </c>
      <c r="N24" s="73">
        <f t="shared" si="5"/>
        <v>62.666666666666664</v>
      </c>
      <c r="O24" s="73">
        <f t="shared" si="6"/>
        <v>62.666666666666664</v>
      </c>
      <c r="P24" s="73" t="s">
        <v>362</v>
      </c>
      <c r="Q24" s="73">
        <f t="shared" si="7"/>
        <v>62.666666666666664</v>
      </c>
    </row>
    <row r="25" spans="1:17" ht="12.75" customHeight="1" x14ac:dyDescent="0.2">
      <c r="A25" s="69" t="s">
        <v>29</v>
      </c>
      <c r="B25" s="72">
        <v>94</v>
      </c>
      <c r="C25" s="73">
        <f t="shared" si="2"/>
        <v>94</v>
      </c>
      <c r="D25" s="73">
        <f t="shared" si="3"/>
        <v>62.666666666666664</v>
      </c>
      <c r="E25" s="73">
        <f t="shared" si="4"/>
        <v>94</v>
      </c>
      <c r="F25" s="73" t="s">
        <v>362</v>
      </c>
      <c r="G25" s="73" t="s">
        <v>362</v>
      </c>
      <c r="H25" s="73" t="s">
        <v>362</v>
      </c>
      <c r="I25" s="73" t="s">
        <v>362</v>
      </c>
      <c r="J25" s="73" t="s">
        <v>362</v>
      </c>
      <c r="K25" s="73" t="s">
        <v>362</v>
      </c>
      <c r="L25" s="73" t="s">
        <v>362</v>
      </c>
      <c r="M25" s="73" t="s">
        <v>362</v>
      </c>
      <c r="N25" s="73">
        <f t="shared" si="5"/>
        <v>62.666666666666664</v>
      </c>
      <c r="O25" s="73">
        <f t="shared" si="6"/>
        <v>62.666666666666664</v>
      </c>
      <c r="P25" s="73" t="s">
        <v>362</v>
      </c>
      <c r="Q25" s="73">
        <f t="shared" si="7"/>
        <v>62.666666666666664</v>
      </c>
    </row>
    <row r="26" spans="1:17" ht="12.75" customHeight="1" x14ac:dyDescent="0.2">
      <c r="A26" s="69" t="s">
        <v>363</v>
      </c>
      <c r="B26" s="74">
        <f t="shared" ref="B26:E26" si="8">AVERAGE(B22:B25)</f>
        <v>94</v>
      </c>
      <c r="C26" s="74">
        <f t="shared" si="8"/>
        <v>94</v>
      </c>
      <c r="D26" s="74">
        <f t="shared" si="8"/>
        <v>86.166666666666671</v>
      </c>
      <c r="E26" s="74">
        <f t="shared" si="8"/>
        <v>78.333333333333329</v>
      </c>
      <c r="F26" s="74" t="s">
        <v>362</v>
      </c>
      <c r="G26" s="74" t="s">
        <v>362</v>
      </c>
      <c r="H26" s="74" t="s">
        <v>362</v>
      </c>
      <c r="I26" s="74" t="s">
        <v>362</v>
      </c>
      <c r="J26" s="74" t="s">
        <v>362</v>
      </c>
      <c r="K26" s="74" t="s">
        <v>362</v>
      </c>
      <c r="L26" s="74" t="s">
        <v>362</v>
      </c>
      <c r="M26" s="74" t="s">
        <v>362</v>
      </c>
      <c r="N26" s="74">
        <f t="shared" ref="N26:O26" si="9">AVERAGE(N22:N25)</f>
        <v>62.666666666666664</v>
      </c>
      <c r="O26" s="74">
        <f t="shared" si="9"/>
        <v>62.666666666666664</v>
      </c>
      <c r="P26" s="73" t="s">
        <v>362</v>
      </c>
      <c r="Q26" s="74">
        <f>AVERAGE(Q22:Q25)</f>
        <v>62.666666666666664</v>
      </c>
    </row>
    <row r="27" spans="1:17" ht="12.75" customHeight="1" x14ac:dyDescent="0.2">
      <c r="A27" s="65"/>
      <c r="B27" s="65"/>
      <c r="C27" s="65"/>
      <c r="D27" s="65"/>
      <c r="E27" s="65"/>
      <c r="F27" s="65"/>
      <c r="G27" s="65"/>
      <c r="H27" s="65"/>
      <c r="I27" s="65"/>
      <c r="J27" s="65"/>
      <c r="K27" s="65"/>
      <c r="L27" s="65"/>
      <c r="M27" s="65"/>
      <c r="N27" s="65"/>
      <c r="O27" s="65"/>
      <c r="P27" s="65"/>
      <c r="Q27" s="65"/>
    </row>
    <row r="28" spans="1:17" ht="15" customHeight="1" x14ac:dyDescent="0.2">
      <c r="A28" s="75" t="s">
        <v>364</v>
      </c>
      <c r="B28" s="65"/>
      <c r="C28" s="65"/>
      <c r="D28" s="65"/>
      <c r="E28" s="65"/>
      <c r="F28" s="65"/>
      <c r="G28" s="65"/>
      <c r="H28" s="65"/>
      <c r="I28" s="65"/>
      <c r="J28" s="65"/>
      <c r="K28" s="65"/>
      <c r="L28" s="65"/>
      <c r="M28" s="65"/>
      <c r="N28" s="65"/>
      <c r="O28" s="65"/>
      <c r="P28" s="65"/>
      <c r="Q28" s="65"/>
    </row>
    <row r="29" spans="1:17" ht="15" customHeight="1" x14ac:dyDescent="0.2">
      <c r="A29" s="69" t="s">
        <v>343</v>
      </c>
      <c r="B29" s="111" t="s">
        <v>365</v>
      </c>
      <c r="C29" s="90"/>
      <c r="D29" s="90"/>
      <c r="E29" s="90"/>
      <c r="F29" s="90"/>
      <c r="G29" s="90"/>
      <c r="H29" s="90"/>
      <c r="I29" s="90"/>
      <c r="J29" s="90"/>
      <c r="K29" s="90"/>
      <c r="L29" s="90"/>
      <c r="M29" s="90"/>
      <c r="N29" s="90"/>
      <c r="O29" s="90"/>
      <c r="P29" s="90"/>
      <c r="Q29" s="91"/>
    </row>
    <row r="30" spans="1:17" ht="15" customHeight="1" x14ac:dyDescent="0.2">
      <c r="A30" s="69" t="s">
        <v>344</v>
      </c>
      <c r="B30" s="111" t="s">
        <v>366</v>
      </c>
      <c r="C30" s="90"/>
      <c r="D30" s="90"/>
      <c r="E30" s="90"/>
      <c r="F30" s="90"/>
      <c r="G30" s="90"/>
      <c r="H30" s="90"/>
      <c r="I30" s="90"/>
      <c r="J30" s="90"/>
      <c r="K30" s="90"/>
      <c r="L30" s="90"/>
      <c r="M30" s="90"/>
      <c r="N30" s="90"/>
      <c r="O30" s="90"/>
      <c r="P30" s="90"/>
      <c r="Q30" s="91"/>
    </row>
    <row r="31" spans="1:17" ht="15" customHeight="1" x14ac:dyDescent="0.2">
      <c r="A31" s="69" t="s">
        <v>345</v>
      </c>
      <c r="B31" s="111" t="s">
        <v>367</v>
      </c>
      <c r="C31" s="90"/>
      <c r="D31" s="90"/>
      <c r="E31" s="90"/>
      <c r="F31" s="90"/>
      <c r="G31" s="90"/>
      <c r="H31" s="90"/>
      <c r="I31" s="90"/>
      <c r="J31" s="90"/>
      <c r="K31" s="90"/>
      <c r="L31" s="90"/>
      <c r="M31" s="90"/>
      <c r="N31" s="90"/>
      <c r="O31" s="90"/>
      <c r="P31" s="90"/>
      <c r="Q31" s="91"/>
    </row>
    <row r="32" spans="1:17" ht="15" customHeight="1" x14ac:dyDescent="0.2">
      <c r="A32" s="69" t="s">
        <v>346</v>
      </c>
      <c r="B32" s="111" t="s">
        <v>368</v>
      </c>
      <c r="C32" s="90"/>
      <c r="D32" s="90"/>
      <c r="E32" s="90"/>
      <c r="F32" s="90"/>
      <c r="G32" s="90"/>
      <c r="H32" s="90"/>
      <c r="I32" s="90"/>
      <c r="J32" s="90"/>
      <c r="K32" s="90"/>
      <c r="L32" s="90"/>
      <c r="M32" s="90"/>
      <c r="N32" s="90"/>
      <c r="O32" s="90"/>
      <c r="P32" s="90"/>
      <c r="Q32" s="91"/>
    </row>
    <row r="33" spans="1:17" ht="15" customHeight="1" x14ac:dyDescent="0.2">
      <c r="A33" s="69" t="s">
        <v>347</v>
      </c>
      <c r="B33" s="111" t="s">
        <v>369</v>
      </c>
      <c r="C33" s="90"/>
      <c r="D33" s="90"/>
      <c r="E33" s="90"/>
      <c r="F33" s="90"/>
      <c r="G33" s="90"/>
      <c r="H33" s="90"/>
      <c r="I33" s="90"/>
      <c r="J33" s="90"/>
      <c r="K33" s="90"/>
      <c r="L33" s="90"/>
      <c r="M33" s="90"/>
      <c r="N33" s="90"/>
      <c r="O33" s="90"/>
      <c r="P33" s="90"/>
      <c r="Q33" s="91"/>
    </row>
    <row r="34" spans="1:17" ht="15" customHeight="1" x14ac:dyDescent="0.2">
      <c r="A34" s="69" t="s">
        <v>348</v>
      </c>
      <c r="B34" s="111" t="s">
        <v>370</v>
      </c>
      <c r="C34" s="90"/>
      <c r="D34" s="90"/>
      <c r="E34" s="90"/>
      <c r="F34" s="90"/>
      <c r="G34" s="90"/>
      <c r="H34" s="90"/>
      <c r="I34" s="90"/>
      <c r="J34" s="90"/>
      <c r="K34" s="90"/>
      <c r="L34" s="90"/>
      <c r="M34" s="90"/>
      <c r="N34" s="90"/>
      <c r="O34" s="90"/>
      <c r="P34" s="90"/>
      <c r="Q34" s="91"/>
    </row>
    <row r="35" spans="1:17" ht="15" customHeight="1" x14ac:dyDescent="0.2">
      <c r="A35" s="69" t="s">
        <v>349</v>
      </c>
      <c r="B35" s="111" t="s">
        <v>371</v>
      </c>
      <c r="C35" s="90"/>
      <c r="D35" s="90"/>
      <c r="E35" s="90"/>
      <c r="F35" s="90"/>
      <c r="G35" s="90"/>
      <c r="H35" s="90"/>
      <c r="I35" s="90"/>
      <c r="J35" s="90"/>
      <c r="K35" s="90"/>
      <c r="L35" s="90"/>
      <c r="M35" s="90"/>
      <c r="N35" s="90"/>
      <c r="O35" s="90"/>
      <c r="P35" s="90"/>
      <c r="Q35" s="91"/>
    </row>
    <row r="36" spans="1:17" ht="15" customHeight="1" x14ac:dyDescent="0.2">
      <c r="A36" s="69" t="s">
        <v>350</v>
      </c>
      <c r="B36" s="111" t="s">
        <v>372</v>
      </c>
      <c r="C36" s="90"/>
      <c r="D36" s="90"/>
      <c r="E36" s="90"/>
      <c r="F36" s="90"/>
      <c r="G36" s="90"/>
      <c r="H36" s="90"/>
      <c r="I36" s="90"/>
      <c r="J36" s="90"/>
      <c r="K36" s="90"/>
      <c r="L36" s="90"/>
      <c r="M36" s="90"/>
      <c r="N36" s="90"/>
      <c r="O36" s="90"/>
      <c r="P36" s="90"/>
      <c r="Q36" s="91"/>
    </row>
    <row r="37" spans="1:17" ht="15" customHeight="1" x14ac:dyDescent="0.2">
      <c r="A37" s="69" t="s">
        <v>351</v>
      </c>
      <c r="B37" s="111" t="s">
        <v>373</v>
      </c>
      <c r="C37" s="90"/>
      <c r="D37" s="90"/>
      <c r="E37" s="90"/>
      <c r="F37" s="90"/>
      <c r="G37" s="90"/>
      <c r="H37" s="90"/>
      <c r="I37" s="90"/>
      <c r="J37" s="90"/>
      <c r="K37" s="90"/>
      <c r="L37" s="90"/>
      <c r="M37" s="90"/>
      <c r="N37" s="90"/>
      <c r="O37" s="90"/>
      <c r="P37" s="90"/>
      <c r="Q37" s="91"/>
    </row>
    <row r="38" spans="1:17" ht="15" customHeight="1" x14ac:dyDescent="0.2">
      <c r="A38" s="69" t="s">
        <v>352</v>
      </c>
      <c r="B38" s="111" t="s">
        <v>374</v>
      </c>
      <c r="C38" s="90"/>
      <c r="D38" s="90"/>
      <c r="E38" s="90"/>
      <c r="F38" s="90"/>
      <c r="G38" s="90"/>
      <c r="H38" s="90"/>
      <c r="I38" s="90"/>
      <c r="J38" s="90"/>
      <c r="K38" s="90"/>
      <c r="L38" s="90"/>
      <c r="M38" s="90"/>
      <c r="N38" s="90"/>
      <c r="O38" s="90"/>
      <c r="P38" s="90"/>
      <c r="Q38" s="91"/>
    </row>
    <row r="39" spans="1:17" ht="15" customHeight="1" x14ac:dyDescent="0.2">
      <c r="A39" s="69" t="s">
        <v>353</v>
      </c>
      <c r="B39" s="111" t="s">
        <v>375</v>
      </c>
      <c r="C39" s="90"/>
      <c r="D39" s="90"/>
      <c r="E39" s="90"/>
      <c r="F39" s="90"/>
      <c r="G39" s="90"/>
      <c r="H39" s="90"/>
      <c r="I39" s="90"/>
      <c r="J39" s="90"/>
      <c r="K39" s="90"/>
      <c r="L39" s="90"/>
      <c r="M39" s="90"/>
      <c r="N39" s="90"/>
      <c r="O39" s="90"/>
      <c r="P39" s="90"/>
      <c r="Q39" s="91"/>
    </row>
    <row r="40" spans="1:17" ht="12.75" customHeight="1" x14ac:dyDescent="0.2">
      <c r="A40" s="69" t="s">
        <v>354</v>
      </c>
      <c r="B40" s="111" t="s">
        <v>376</v>
      </c>
      <c r="C40" s="90"/>
      <c r="D40" s="90"/>
      <c r="E40" s="90"/>
      <c r="F40" s="90"/>
      <c r="G40" s="90"/>
      <c r="H40" s="90"/>
      <c r="I40" s="90"/>
      <c r="J40" s="90"/>
      <c r="K40" s="90"/>
      <c r="L40" s="90"/>
      <c r="M40" s="90"/>
      <c r="N40" s="90"/>
      <c r="O40" s="90"/>
      <c r="P40" s="90"/>
      <c r="Q40" s="91"/>
    </row>
    <row r="41" spans="1:17" ht="12.75" customHeight="1" x14ac:dyDescent="0.2">
      <c r="A41" s="65"/>
      <c r="B41" s="65"/>
      <c r="C41" s="65"/>
      <c r="D41" s="65"/>
      <c r="E41" s="65"/>
      <c r="F41" s="65"/>
      <c r="G41" s="65"/>
      <c r="H41" s="65"/>
      <c r="I41" s="65"/>
      <c r="J41" s="65"/>
      <c r="K41" s="65"/>
      <c r="L41" s="65"/>
      <c r="M41" s="65"/>
      <c r="N41" s="65"/>
      <c r="O41" s="65"/>
      <c r="P41" s="65"/>
      <c r="Q41" s="65"/>
    </row>
    <row r="42" spans="1:17" ht="15" customHeight="1" x14ac:dyDescent="0.2">
      <c r="A42" s="75" t="s">
        <v>377</v>
      </c>
      <c r="B42" s="65"/>
      <c r="C42" s="65"/>
      <c r="D42" s="65"/>
      <c r="E42" s="65"/>
      <c r="F42" s="65"/>
      <c r="G42" s="65"/>
      <c r="H42" s="65"/>
      <c r="I42" s="65"/>
      <c r="J42" s="65"/>
      <c r="K42" s="65"/>
      <c r="L42" s="65"/>
      <c r="M42" s="65"/>
      <c r="N42" s="65"/>
      <c r="O42" s="65"/>
      <c r="P42" s="65"/>
      <c r="Q42" s="65"/>
    </row>
    <row r="43" spans="1:17" ht="15" customHeight="1" x14ac:dyDescent="0.2">
      <c r="A43" s="69" t="s">
        <v>355</v>
      </c>
      <c r="B43" s="110" t="s">
        <v>378</v>
      </c>
      <c r="C43" s="90"/>
      <c r="D43" s="90"/>
      <c r="E43" s="90"/>
      <c r="F43" s="90"/>
      <c r="G43" s="90"/>
      <c r="H43" s="90"/>
      <c r="I43" s="90"/>
      <c r="J43" s="90"/>
      <c r="K43" s="90"/>
      <c r="L43" s="90"/>
      <c r="M43" s="90"/>
      <c r="N43" s="90"/>
      <c r="O43" s="90"/>
      <c r="P43" s="90"/>
      <c r="Q43" s="91"/>
    </row>
    <row r="44" spans="1:17" ht="15" customHeight="1" x14ac:dyDescent="0.2">
      <c r="A44" s="69" t="s">
        <v>356</v>
      </c>
      <c r="B44" s="110" t="s">
        <v>379</v>
      </c>
      <c r="C44" s="90"/>
      <c r="D44" s="90"/>
      <c r="E44" s="90"/>
      <c r="F44" s="90"/>
      <c r="G44" s="90"/>
      <c r="H44" s="90"/>
      <c r="I44" s="90"/>
      <c r="J44" s="90"/>
      <c r="K44" s="90"/>
      <c r="L44" s="90"/>
      <c r="M44" s="90"/>
      <c r="N44" s="90"/>
      <c r="O44" s="90"/>
      <c r="P44" s="90"/>
      <c r="Q44" s="91"/>
    </row>
    <row r="45" spans="1:17" ht="12.75" customHeight="1" x14ac:dyDescent="0.2">
      <c r="A45" s="69" t="s">
        <v>357</v>
      </c>
      <c r="B45" s="110" t="s">
        <v>380</v>
      </c>
      <c r="C45" s="90"/>
      <c r="D45" s="90"/>
      <c r="E45" s="90"/>
      <c r="F45" s="90"/>
      <c r="G45" s="90"/>
      <c r="H45" s="90"/>
      <c r="I45" s="90"/>
      <c r="J45" s="90"/>
      <c r="K45" s="90"/>
      <c r="L45" s="90"/>
      <c r="M45" s="90"/>
      <c r="N45" s="90"/>
      <c r="O45" s="90"/>
      <c r="P45" s="90"/>
      <c r="Q45" s="91"/>
    </row>
    <row r="46" spans="1:17" ht="12.75" customHeight="1" x14ac:dyDescent="0.2">
      <c r="A46" s="65"/>
      <c r="B46" s="65"/>
      <c r="C46" s="65"/>
      <c r="D46" s="65"/>
      <c r="E46" s="65"/>
      <c r="F46" s="65"/>
      <c r="G46" s="65"/>
      <c r="H46" s="65"/>
      <c r="I46" s="65"/>
      <c r="J46" s="65"/>
      <c r="K46" s="65"/>
      <c r="L46" s="65"/>
      <c r="M46" s="65"/>
      <c r="N46" s="65"/>
      <c r="O46" s="65"/>
      <c r="P46" s="65"/>
      <c r="Q46" s="65"/>
    </row>
    <row r="47" spans="1:17" ht="15" customHeight="1" x14ac:dyDescent="0.2">
      <c r="A47" s="75" t="s">
        <v>381</v>
      </c>
      <c r="B47" s="65"/>
      <c r="C47" s="65"/>
      <c r="D47" s="65"/>
      <c r="E47" s="65"/>
      <c r="F47" s="65"/>
      <c r="G47" s="65"/>
      <c r="H47" s="65"/>
      <c r="I47" s="65"/>
      <c r="J47" s="65"/>
      <c r="K47" s="65"/>
      <c r="L47" s="65"/>
      <c r="M47" s="65"/>
      <c r="N47" s="65"/>
      <c r="O47" s="65"/>
      <c r="P47" s="65"/>
      <c r="Q47" s="65"/>
    </row>
    <row r="48" spans="1:17" ht="15" customHeight="1" x14ac:dyDescent="0.2">
      <c r="A48" s="69" t="s">
        <v>25</v>
      </c>
      <c r="B48" s="110" t="s">
        <v>382</v>
      </c>
      <c r="C48" s="90"/>
      <c r="D48" s="90"/>
      <c r="E48" s="90"/>
      <c r="F48" s="90"/>
      <c r="G48" s="90"/>
      <c r="H48" s="90"/>
      <c r="I48" s="90"/>
      <c r="J48" s="90"/>
      <c r="K48" s="90"/>
      <c r="L48" s="90"/>
      <c r="M48" s="90"/>
      <c r="N48" s="90"/>
      <c r="O48" s="90"/>
      <c r="P48" s="90"/>
      <c r="Q48" s="91"/>
    </row>
    <row r="49" spans="1:17" ht="15" customHeight="1" x14ac:dyDescent="0.2">
      <c r="A49" s="69" t="s">
        <v>27</v>
      </c>
      <c r="B49" s="110" t="s">
        <v>383</v>
      </c>
      <c r="C49" s="90"/>
      <c r="D49" s="90"/>
      <c r="E49" s="90"/>
      <c r="F49" s="90"/>
      <c r="G49" s="90"/>
      <c r="H49" s="90"/>
      <c r="I49" s="90"/>
      <c r="J49" s="90"/>
      <c r="K49" s="90"/>
      <c r="L49" s="90"/>
      <c r="M49" s="90"/>
      <c r="N49" s="90"/>
      <c r="O49" s="90"/>
      <c r="P49" s="90"/>
      <c r="Q49" s="91"/>
    </row>
    <row r="50" spans="1:17" ht="15" customHeight="1" x14ac:dyDescent="0.2">
      <c r="A50" s="69" t="s">
        <v>28</v>
      </c>
      <c r="B50" s="110" t="s">
        <v>384</v>
      </c>
      <c r="C50" s="90"/>
      <c r="D50" s="90"/>
      <c r="E50" s="90"/>
      <c r="F50" s="90"/>
      <c r="G50" s="90"/>
      <c r="H50" s="90"/>
      <c r="I50" s="90"/>
      <c r="J50" s="90"/>
      <c r="K50" s="90"/>
      <c r="L50" s="90"/>
      <c r="M50" s="90"/>
      <c r="N50" s="90"/>
      <c r="O50" s="90"/>
      <c r="P50" s="90"/>
      <c r="Q50" s="91"/>
    </row>
    <row r="51" spans="1:17" ht="12.75" customHeight="1" x14ac:dyDescent="0.2">
      <c r="A51" s="69" t="s">
        <v>29</v>
      </c>
      <c r="B51" s="110" t="s">
        <v>385</v>
      </c>
      <c r="C51" s="90"/>
      <c r="D51" s="90"/>
      <c r="E51" s="90"/>
      <c r="F51" s="90"/>
      <c r="G51" s="90"/>
      <c r="H51" s="90"/>
      <c r="I51" s="90"/>
      <c r="J51" s="90"/>
      <c r="K51" s="90"/>
      <c r="L51" s="90"/>
      <c r="M51" s="90"/>
      <c r="N51" s="90"/>
      <c r="O51" s="90"/>
      <c r="P51" s="90"/>
      <c r="Q51" s="91"/>
    </row>
    <row r="52" spans="1:17" ht="12.75" customHeight="1" x14ac:dyDescent="0.2">
      <c r="A52" s="65"/>
      <c r="B52" s="65"/>
      <c r="C52" s="65"/>
      <c r="D52" s="65"/>
      <c r="E52" s="65"/>
      <c r="F52" s="65"/>
      <c r="G52" s="65"/>
      <c r="H52" s="65"/>
      <c r="I52" s="65"/>
      <c r="J52" s="65"/>
      <c r="K52" s="65"/>
      <c r="L52" s="65"/>
      <c r="M52" s="65"/>
      <c r="N52" s="65"/>
      <c r="O52" s="65"/>
      <c r="P52" s="65"/>
      <c r="Q52" s="65"/>
    </row>
    <row r="53" spans="1:17" ht="12.75" customHeight="1" x14ac:dyDescent="0.2">
      <c r="A53" s="65"/>
      <c r="B53" s="65"/>
      <c r="C53" s="65"/>
      <c r="D53" s="65"/>
      <c r="E53" s="65"/>
      <c r="F53" s="65"/>
      <c r="G53" s="65"/>
      <c r="H53" s="65"/>
      <c r="I53" s="65"/>
      <c r="J53" s="65"/>
      <c r="K53" s="65"/>
      <c r="L53" s="65"/>
      <c r="M53" s="65"/>
      <c r="N53" s="65"/>
      <c r="O53" s="65"/>
      <c r="P53" s="65"/>
      <c r="Q53" s="65"/>
    </row>
    <row r="54" spans="1:17" ht="12.75" customHeight="1" x14ac:dyDescent="0.2">
      <c r="A54" s="65"/>
      <c r="B54" s="65"/>
      <c r="C54" s="65"/>
      <c r="D54" s="65"/>
      <c r="E54" s="65"/>
      <c r="F54" s="65"/>
      <c r="G54" s="65"/>
      <c r="H54" s="65"/>
      <c r="I54" s="65"/>
      <c r="J54" s="65"/>
      <c r="K54" s="65"/>
      <c r="L54" s="65"/>
      <c r="M54" s="65"/>
      <c r="N54" s="65"/>
      <c r="O54" s="65"/>
      <c r="P54" s="65"/>
      <c r="Q54" s="65"/>
    </row>
    <row r="55" spans="1:17" ht="12.75" customHeight="1" x14ac:dyDescent="0.2"/>
    <row r="56" spans="1:17" ht="12.75" customHeight="1" x14ac:dyDescent="0.2"/>
    <row r="57" spans="1:17" ht="12.75" customHeight="1" x14ac:dyDescent="0.2"/>
    <row r="58" spans="1:17" ht="12.75" customHeight="1" x14ac:dyDescent="0.2"/>
    <row r="59" spans="1:17" ht="12.75" customHeight="1" x14ac:dyDescent="0.2"/>
    <row r="60" spans="1:17" ht="12.75" customHeight="1" x14ac:dyDescent="0.2"/>
    <row r="61" spans="1:17" ht="12.75" customHeight="1" x14ac:dyDescent="0.2"/>
    <row r="62" spans="1:17" ht="12.75" customHeight="1" x14ac:dyDescent="0.2"/>
    <row r="63" spans="1:17" ht="12.75" customHeight="1" x14ac:dyDescent="0.2"/>
    <row r="64" spans="1:17"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34">
    <mergeCell ref="A10:P10"/>
    <mergeCell ref="B11:M11"/>
    <mergeCell ref="N11:P11"/>
    <mergeCell ref="A1:P1"/>
    <mergeCell ref="A2:P2"/>
    <mergeCell ref="A3:P3"/>
    <mergeCell ref="A7:P7"/>
    <mergeCell ref="A8:P8"/>
    <mergeCell ref="A9:P9"/>
    <mergeCell ref="A11:A12"/>
    <mergeCell ref="A18:Q18"/>
    <mergeCell ref="A19:Q19"/>
    <mergeCell ref="A20:B21"/>
    <mergeCell ref="C20:N20"/>
    <mergeCell ref="O20:Q20"/>
    <mergeCell ref="B29:Q29"/>
    <mergeCell ref="B30:Q30"/>
    <mergeCell ref="B31:Q31"/>
    <mergeCell ref="B32:Q32"/>
    <mergeCell ref="B33:Q33"/>
    <mergeCell ref="B34:Q34"/>
    <mergeCell ref="B35:Q35"/>
    <mergeCell ref="B36:Q36"/>
    <mergeCell ref="B37:Q37"/>
    <mergeCell ref="B49:Q49"/>
    <mergeCell ref="B50:Q50"/>
    <mergeCell ref="B51:Q51"/>
    <mergeCell ref="B38:Q38"/>
    <mergeCell ref="B39:Q39"/>
    <mergeCell ref="B40:Q40"/>
    <mergeCell ref="B43:Q43"/>
    <mergeCell ref="B44:Q44"/>
    <mergeCell ref="B45:Q45"/>
    <mergeCell ref="B48:Q48"/>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ATTAINMENT LEVEL</vt:lpstr>
      <vt:lpstr>15EEL48-OP-AMPLAB-Day-to-Day CO</vt:lpstr>
      <vt:lpstr>15EEL48-OP-AMPLAB--IA TEST CO</vt:lpstr>
      <vt:lpstr>15EEL48-OP-AMPLAB-FINAL EXAM CO</vt:lpstr>
      <vt:lpstr>15EEL48-OP-AMPLACONSOLIDATED CO</vt:lpstr>
      <vt:lpstr>CO PO DIRECT ASSESMENT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2018-06-11T14:00:15Z</dcterms:created>
  <dcterms:modified xsi:type="dcterms:W3CDTF">2020-03-07T06:07:29Z</dcterms:modified>
</cp:coreProperties>
</file>